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7080"/>
  </bookViews>
  <sheets>
    <sheet name="Revenue" sheetId="7" r:id="rId1"/>
    <sheet name="USA" sheetId="1" r:id="rId2"/>
    <sheet name="South Korea" sheetId="2" r:id="rId3"/>
    <sheet name="EU" sheetId="3" r:id="rId4"/>
    <sheet name="Russia" sheetId="4" r:id="rId5"/>
    <sheet name="China" sheetId="5" r:id="rId6"/>
    <sheet name="India" sheetId="6" r:id="rId7"/>
  </sheets>
  <calcPr calcId="152511"/>
</workbook>
</file>

<file path=xl/calcChain.xml><?xml version="1.0" encoding="utf-8"?>
<calcChain xmlns="http://schemas.openxmlformats.org/spreadsheetml/2006/main">
  <c r="C5" i="5" l="1"/>
  <c r="V44" i="7" l="1"/>
  <c r="K44" i="7"/>
  <c r="V43" i="7"/>
  <c r="K43" i="7"/>
  <c r="V42" i="7"/>
  <c r="K42" i="7"/>
  <c r="V41" i="7"/>
  <c r="K41" i="7"/>
  <c r="V40" i="7"/>
  <c r="K40" i="7"/>
  <c r="V39" i="7"/>
  <c r="K39" i="7"/>
  <c r="V38" i="7"/>
  <c r="K38" i="7"/>
  <c r="V37" i="7"/>
  <c r="K37" i="7"/>
  <c r="V36" i="7"/>
  <c r="K36" i="7"/>
  <c r="V35" i="7"/>
  <c r="K35" i="7"/>
  <c r="V34" i="7"/>
  <c r="K34" i="7"/>
  <c r="T33" i="7"/>
  <c r="V33" i="7" s="1"/>
  <c r="I33" i="7"/>
  <c r="K33" i="7" s="1"/>
  <c r="V29" i="7"/>
  <c r="K29" i="7"/>
  <c r="V28" i="7"/>
  <c r="K28" i="7"/>
  <c r="V27" i="7"/>
  <c r="K27" i="7"/>
  <c r="V26" i="7"/>
  <c r="K26" i="7"/>
  <c r="V25" i="7"/>
  <c r="K25" i="7"/>
  <c r="V24" i="7"/>
  <c r="K24" i="7"/>
  <c r="V23" i="7"/>
  <c r="K23" i="7"/>
  <c r="V22" i="7"/>
  <c r="K22" i="7"/>
  <c r="V21" i="7"/>
  <c r="K21" i="7"/>
  <c r="V20" i="7"/>
  <c r="K20" i="7"/>
  <c r="V19" i="7"/>
  <c r="K19" i="7"/>
  <c r="T18" i="7"/>
  <c r="V18" i="7" s="1"/>
  <c r="I18" i="7"/>
  <c r="K18" i="7" s="1"/>
  <c r="V4" i="7"/>
  <c r="V5" i="7"/>
  <c r="V6" i="7"/>
  <c r="V7" i="7"/>
  <c r="V8" i="7"/>
  <c r="V9" i="7"/>
  <c r="V10" i="7"/>
  <c r="V11" i="7"/>
  <c r="V12" i="7"/>
  <c r="V13" i="7"/>
  <c r="V14" i="7"/>
  <c r="K4" i="7"/>
  <c r="K5" i="7"/>
  <c r="K6" i="7"/>
  <c r="K7" i="7"/>
  <c r="K8" i="7"/>
  <c r="K9" i="7"/>
  <c r="K10" i="7"/>
  <c r="K11" i="7"/>
  <c r="K12" i="7"/>
  <c r="K13" i="7"/>
  <c r="K14" i="7"/>
  <c r="V3" i="7"/>
  <c r="K3" i="7"/>
  <c r="T3" i="7"/>
  <c r="I3" i="7"/>
  <c r="C9" i="6"/>
  <c r="C5" i="6"/>
  <c r="C12" i="6" s="1"/>
  <c r="C9" i="5"/>
  <c r="C12" i="5"/>
  <c r="C9" i="4"/>
  <c r="C5" i="4"/>
  <c r="C12" i="4" s="1"/>
  <c r="C9" i="3"/>
  <c r="C5" i="3"/>
  <c r="C12" i="3" s="1"/>
  <c r="C9" i="2"/>
  <c r="C5" i="2"/>
  <c r="C12" i="2" s="1"/>
  <c r="C12" i="1"/>
  <c r="C9" i="1"/>
  <c r="C5" i="1"/>
</calcChain>
</file>

<file path=xl/comments1.xml><?xml version="1.0" encoding="utf-8"?>
<comments xmlns="http://schemas.openxmlformats.org/spreadsheetml/2006/main">
  <authors>
    <author>Author</author>
  </authors>
  <commentList>
    <comment ref="C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</text>
    </comment>
    <comment ref="O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  <comment ref="C17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17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17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17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17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  <comment ref="C3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2" authorId="0" shapeId="0">
      <text>
        <r>
          <rPr>
            <b/>
            <sz val="9"/>
            <color indexed="81"/>
            <rFont val="Tahoma"/>
            <charset val="1"/>
          </rPr>
          <t>Previous 'Remaining', adjusted by 2.5%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O32" authorId="0" shapeId="0">
      <text>
        <r>
          <rPr>
            <b/>
            <sz val="9"/>
            <color indexed="81"/>
            <rFont val="Tahoma"/>
            <family val="2"/>
          </rPr>
          <t>Total Tax Revenue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S32" authorId="0" shapeId="0">
      <text>
        <r>
          <rPr>
            <b/>
            <sz val="9"/>
            <color indexed="81"/>
            <rFont val="Tahoma"/>
            <family val="2"/>
          </rPr>
          <t>Per Economy rule, always 20% of Final TTR</t>
        </r>
      </text>
    </comment>
    <comment ref="T32" authorId="0" shapeId="0">
      <text>
        <r>
          <rPr>
            <b/>
            <sz val="9"/>
            <color indexed="81"/>
            <rFont val="Tahoma"/>
            <family val="2"/>
          </rPr>
          <t>Defense Pool + Defense Budget</t>
        </r>
      </text>
    </comment>
  </commentList>
</comments>
</file>

<file path=xl/sharedStrings.xml><?xml version="1.0" encoding="utf-8"?>
<sst xmlns="http://schemas.openxmlformats.org/spreadsheetml/2006/main" count="324" uniqueCount="35">
  <si>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</si>
  <si>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</si>
  <si>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</si>
  <si>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</si>
  <si>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</si>
  <si>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</si>
  <si>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</si>
  <si>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</si>
  <si>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</si>
  <si>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</si>
  <si>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</si>
  <si>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</si>
  <si>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Mandatory</t>
  </si>
  <si>
    <t>Discretionary</t>
  </si>
  <si>
    <t>Total</t>
  </si>
  <si>
    <t>Maintenance</t>
  </si>
  <si>
    <t>Spaceports</t>
  </si>
  <si>
    <t>Grand Total</t>
  </si>
  <si>
    <t>USA</t>
  </si>
  <si>
    <t>Defense
Pool</t>
  </si>
  <si>
    <t>Starting
TTR</t>
  </si>
  <si>
    <t>Flux
Mod</t>
  </si>
  <si>
    <t>Economy
Type Mod</t>
  </si>
  <si>
    <t>Final
TTR</t>
  </si>
  <si>
    <t>Defense
Budget</t>
  </si>
  <si>
    <t>Available
for Defense</t>
  </si>
  <si>
    <t>Peace (-50%)</t>
  </si>
  <si>
    <t>Expended</t>
  </si>
  <si>
    <t>Remaining</t>
  </si>
  <si>
    <t>South Korea</t>
  </si>
  <si>
    <t>+11%</t>
  </si>
  <si>
    <t>EU</t>
  </si>
  <si>
    <t>Russia</t>
  </si>
  <si>
    <t>China</t>
  </si>
  <si>
    <t>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</si>
</sst>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8" tint="-0.249977111117893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3" fillId="3" borderId="0" xfId="0" applyFont="1" applyFill="1"/>
    <xf numFmtId="0" fontId="3" fillId="4" borderId="0" xfId="0" applyFont="1" applyFill="1"/>
    <xf numFmtId="0" fontId="1" fillId="0" borderId="1" xfId="1"/>
    <xf numFmtId="0" fontId="1" fillId="0" borderId="1" xfId="1" applyAlignment="1">
      <alignment vertical="center"/>
    </xf>
    <xf numFmtId="0" fontId="3" fillId="0" borderId="0" xfId="0" applyFont="1" applyAlignment="1">
      <alignment horizontal="right"/>
    </xf>
    <xf numFmtId="0" fontId="0" fillId="3" borderId="0" xfId="0" applyFill="1"/>
    <xf numFmtId="0" fontId="2" fillId="3" borderId="2" xfId="2" applyFill="1"/>
    <xf numFmtId="0" fontId="3" fillId="5" borderId="0" xfId="0" applyFont="1" applyFill="1"/>
    <xf numFmtId="0" fontId="0" fillId="5" borderId="0" xfId="0" applyFill="1"/>
    <xf numFmtId="0" fontId="0" fillId="7" borderId="0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3" fillId="7" borderId="12" xfId="0" applyFont="1" applyFill="1" applyBorder="1" applyAlignment="1">
      <alignment wrapText="1"/>
    </xf>
    <xf numFmtId="0" fontId="3" fillId="7" borderId="13" xfId="0" applyFont="1" applyFill="1" applyBorder="1" applyAlignment="1">
      <alignment wrapText="1"/>
    </xf>
    <xf numFmtId="0" fontId="3" fillId="7" borderId="14" xfId="0" applyFont="1" applyFill="1" applyBorder="1" applyAlignment="1">
      <alignment wrapText="1"/>
    </xf>
    <xf numFmtId="0" fontId="3" fillId="7" borderId="18" xfId="0" applyFont="1" applyFill="1" applyBorder="1"/>
    <xf numFmtId="0" fontId="3" fillId="7" borderId="19" xfId="0" applyFont="1" applyFill="1" applyBorder="1"/>
    <xf numFmtId="0" fontId="3" fillId="6" borderId="15" xfId="0" applyFont="1" applyFill="1" applyBorder="1" applyAlignment="1">
      <alignment wrapText="1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3" fillId="6" borderId="16" xfId="0" applyFont="1" applyFill="1" applyBorder="1" applyAlignment="1">
      <alignment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3" fillId="8" borderId="15" xfId="0" applyFont="1" applyFill="1" applyBorder="1" applyAlignment="1">
      <alignment wrapText="1"/>
    </xf>
    <xf numFmtId="0" fontId="0" fillId="8" borderId="10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/>
    </xf>
    <xf numFmtId="49" fontId="0" fillId="7" borderId="3" xfId="0" applyNumberForma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left"/>
    </xf>
    <xf numFmtId="0" fontId="3" fillId="7" borderId="19" xfId="0" applyFont="1" applyFill="1" applyBorder="1" applyAlignment="1">
      <alignment horizontal="left"/>
    </xf>
  </cellXfs>
  <cellStyles count="3">
    <cellStyle name="Heading 1" xfId="1" builtinId="16"/>
    <cellStyle name="Normal" xfId="0" builtinId="0"/>
    <cellStyle name="Output" xfId="2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5"/>
  <sheetViews>
    <sheetView tabSelected="1" workbookViewId="0">
      <selection activeCell="G3" sqref="G3"/>
    </sheetView>
  </sheetViews>
  <sheetFormatPr defaultRowHeight="15" x14ac:dyDescent="0.25"/>
  <cols>
    <col min="2" max="2" width="10.85546875" bestFit="1" customWidth="1"/>
    <col min="3" max="3" width="8.42578125" customWidth="1"/>
    <col min="4" max="4" width="7.85546875" customWidth="1"/>
    <col min="5" max="5" width="6.140625" customWidth="1"/>
    <col min="6" max="6" width="12.42578125" customWidth="1"/>
    <col min="7" max="7" width="5.28515625" customWidth="1"/>
    <col min="8" max="8" width="8.42578125" customWidth="1"/>
    <col min="9" max="9" width="11.42578125" customWidth="1"/>
    <col min="10" max="10" width="9.85546875" customWidth="1"/>
    <col min="11" max="11" width="10.42578125" customWidth="1"/>
    <col min="13" max="13" width="10.85546875" bestFit="1" customWidth="1"/>
    <col min="14" max="14" width="8.42578125" customWidth="1"/>
    <col min="15" max="15" width="7.85546875" customWidth="1"/>
    <col min="16" max="16" width="5.140625" customWidth="1"/>
    <col min="17" max="17" width="12.42578125" bestFit="1" customWidth="1"/>
    <col min="18" max="18" width="5.28515625" customWidth="1"/>
    <col min="19" max="19" width="8.42578125" customWidth="1"/>
    <col min="20" max="20" width="11.7109375" customWidth="1"/>
    <col min="21" max="21" width="10.5703125" customWidth="1"/>
    <col min="22" max="22" width="11.42578125" customWidth="1"/>
  </cols>
  <sheetData>
    <row r="1" spans="1:22" ht="15.75" thickBot="1" x14ac:dyDescent="0.3">
      <c r="A1" s="5">
        <v>1988</v>
      </c>
    </row>
    <row r="2" spans="1:22" ht="30.75" thickTop="1" x14ac:dyDescent="0.25">
      <c r="B2" s="33" t="s">
        <v>18</v>
      </c>
      <c r="C2" s="24" t="s">
        <v>19</v>
      </c>
      <c r="D2" s="20" t="s">
        <v>20</v>
      </c>
      <c r="E2" s="21" t="s">
        <v>21</v>
      </c>
      <c r="F2" s="21" t="s">
        <v>22</v>
      </c>
      <c r="G2" s="21" t="s">
        <v>23</v>
      </c>
      <c r="H2" s="21" t="s">
        <v>24</v>
      </c>
      <c r="I2" s="19" t="s">
        <v>25</v>
      </c>
      <c r="J2" s="30" t="s">
        <v>27</v>
      </c>
      <c r="K2" s="27" t="s">
        <v>28</v>
      </c>
      <c r="M2" s="34" t="s">
        <v>29</v>
      </c>
      <c r="N2" s="24" t="s">
        <v>19</v>
      </c>
      <c r="O2" s="20" t="s">
        <v>20</v>
      </c>
      <c r="P2" s="21" t="s">
        <v>21</v>
      </c>
      <c r="Q2" s="21" t="s">
        <v>22</v>
      </c>
      <c r="R2" s="21" t="s">
        <v>23</v>
      </c>
      <c r="S2" s="21" t="s">
        <v>24</v>
      </c>
      <c r="T2" s="19" t="s">
        <v>25</v>
      </c>
      <c r="U2" s="30" t="s">
        <v>27</v>
      </c>
      <c r="V2" s="27" t="s">
        <v>28</v>
      </c>
    </row>
    <row r="3" spans="1:22" x14ac:dyDescent="0.25">
      <c r="B3" s="22" t="s">
        <v>0</v>
      </c>
      <c r="C3" s="25">
        <v>188</v>
      </c>
      <c r="D3" s="16">
        <v>47</v>
      </c>
      <c r="E3" s="35" t="s">
        <v>30</v>
      </c>
      <c r="F3" s="13" t="s">
        <v>26</v>
      </c>
      <c r="G3" s="13">
        <v>26</v>
      </c>
      <c r="H3" s="13">
        <v>5</v>
      </c>
      <c r="I3" s="15">
        <f>C3+H3</f>
        <v>193</v>
      </c>
      <c r="J3" s="31"/>
      <c r="K3" s="28">
        <f>I3-J3</f>
        <v>193</v>
      </c>
      <c r="M3" s="37" t="s">
        <v>0</v>
      </c>
      <c r="N3" s="25">
        <v>132</v>
      </c>
      <c r="O3" s="16">
        <v>33</v>
      </c>
      <c r="P3" s="35" t="s">
        <v>30</v>
      </c>
      <c r="Q3" s="13" t="s">
        <v>26</v>
      </c>
      <c r="R3" s="13">
        <v>18</v>
      </c>
      <c r="S3" s="13">
        <v>4</v>
      </c>
      <c r="T3" s="15">
        <f>N3+S3</f>
        <v>136</v>
      </c>
      <c r="U3" s="31"/>
      <c r="V3" s="28">
        <f>T3-U3</f>
        <v>136</v>
      </c>
    </row>
    <row r="4" spans="1:22" x14ac:dyDescent="0.25">
      <c r="B4" s="22" t="s">
        <v>1</v>
      </c>
      <c r="C4" s="25"/>
      <c r="D4" s="16"/>
      <c r="E4" s="35" t="s">
        <v>30</v>
      </c>
      <c r="F4" s="13"/>
      <c r="G4" s="13"/>
      <c r="H4" s="13"/>
      <c r="I4" s="15"/>
      <c r="J4" s="31"/>
      <c r="K4" s="28">
        <f t="shared" ref="K4:K14" si="0">I4-J4</f>
        <v>0</v>
      </c>
      <c r="M4" s="37" t="s">
        <v>1</v>
      </c>
      <c r="N4" s="25"/>
      <c r="O4" s="16"/>
      <c r="P4" s="35" t="s">
        <v>30</v>
      </c>
      <c r="Q4" s="13"/>
      <c r="R4" s="13"/>
      <c r="S4" s="13"/>
      <c r="T4" s="15"/>
      <c r="U4" s="31"/>
      <c r="V4" s="28">
        <f t="shared" ref="V4:V14" si="1">T4-U4</f>
        <v>0</v>
      </c>
    </row>
    <row r="5" spans="1:22" x14ac:dyDescent="0.25">
      <c r="B5" s="22" t="s">
        <v>2</v>
      </c>
      <c r="C5" s="25"/>
      <c r="D5" s="16"/>
      <c r="E5" s="35" t="s">
        <v>30</v>
      </c>
      <c r="F5" s="13"/>
      <c r="G5" s="13"/>
      <c r="H5" s="13"/>
      <c r="I5" s="15"/>
      <c r="J5" s="31"/>
      <c r="K5" s="28">
        <f t="shared" si="0"/>
        <v>0</v>
      </c>
      <c r="M5" s="37" t="s">
        <v>2</v>
      </c>
      <c r="N5" s="25"/>
      <c r="O5" s="16"/>
      <c r="P5" s="35" t="s">
        <v>30</v>
      </c>
      <c r="Q5" s="13"/>
      <c r="R5" s="13"/>
      <c r="S5" s="13"/>
      <c r="T5" s="15"/>
      <c r="U5" s="31"/>
      <c r="V5" s="28">
        <f t="shared" si="1"/>
        <v>0</v>
      </c>
    </row>
    <row r="6" spans="1:22" x14ac:dyDescent="0.25">
      <c r="B6" s="22" t="s">
        <v>3</v>
      </c>
      <c r="C6" s="25"/>
      <c r="D6" s="16"/>
      <c r="E6" s="35" t="s">
        <v>30</v>
      </c>
      <c r="F6" s="13"/>
      <c r="G6" s="13"/>
      <c r="H6" s="13"/>
      <c r="I6" s="15"/>
      <c r="J6" s="31"/>
      <c r="K6" s="28">
        <f t="shared" si="0"/>
        <v>0</v>
      </c>
      <c r="M6" s="37" t="s">
        <v>3</v>
      </c>
      <c r="N6" s="25"/>
      <c r="O6" s="16"/>
      <c r="P6" s="35" t="s">
        <v>30</v>
      </c>
      <c r="Q6" s="13"/>
      <c r="R6" s="13"/>
      <c r="S6" s="13"/>
      <c r="T6" s="15"/>
      <c r="U6" s="31"/>
      <c r="V6" s="28">
        <f t="shared" si="1"/>
        <v>0</v>
      </c>
    </row>
    <row r="7" spans="1:22" x14ac:dyDescent="0.25">
      <c r="B7" s="22" t="s">
        <v>4</v>
      </c>
      <c r="C7" s="25"/>
      <c r="D7" s="16"/>
      <c r="E7" s="35" t="s">
        <v>30</v>
      </c>
      <c r="F7" s="13"/>
      <c r="G7" s="13"/>
      <c r="H7" s="13"/>
      <c r="I7" s="15"/>
      <c r="J7" s="31"/>
      <c r="K7" s="28">
        <f t="shared" si="0"/>
        <v>0</v>
      </c>
      <c r="M7" s="37" t="s">
        <v>4</v>
      </c>
      <c r="N7" s="25"/>
      <c r="O7" s="16"/>
      <c r="P7" s="35" t="s">
        <v>30</v>
      </c>
      <c r="Q7" s="13"/>
      <c r="R7" s="13"/>
      <c r="S7" s="13"/>
      <c r="T7" s="15"/>
      <c r="U7" s="31"/>
      <c r="V7" s="28">
        <f t="shared" si="1"/>
        <v>0</v>
      </c>
    </row>
    <row r="8" spans="1:22" x14ac:dyDescent="0.25">
      <c r="B8" s="22" t="s">
        <v>5</v>
      </c>
      <c r="C8" s="25"/>
      <c r="D8" s="16"/>
      <c r="E8" s="35" t="s">
        <v>30</v>
      </c>
      <c r="F8" s="13"/>
      <c r="G8" s="13"/>
      <c r="H8" s="13"/>
      <c r="I8" s="15"/>
      <c r="J8" s="31"/>
      <c r="K8" s="28">
        <f t="shared" si="0"/>
        <v>0</v>
      </c>
      <c r="M8" s="37" t="s">
        <v>5</v>
      </c>
      <c r="N8" s="25"/>
      <c r="O8" s="16"/>
      <c r="P8" s="35" t="s">
        <v>30</v>
      </c>
      <c r="Q8" s="13"/>
      <c r="R8" s="13"/>
      <c r="S8" s="13"/>
      <c r="T8" s="15"/>
      <c r="U8" s="31"/>
      <c r="V8" s="28">
        <f t="shared" si="1"/>
        <v>0</v>
      </c>
    </row>
    <row r="9" spans="1:22" x14ac:dyDescent="0.25">
      <c r="B9" s="22" t="s">
        <v>6</v>
      </c>
      <c r="C9" s="25"/>
      <c r="D9" s="16"/>
      <c r="E9" s="35" t="s">
        <v>30</v>
      </c>
      <c r="F9" s="13"/>
      <c r="G9" s="13"/>
      <c r="H9" s="13"/>
      <c r="I9" s="15"/>
      <c r="J9" s="31"/>
      <c r="K9" s="28">
        <f t="shared" si="0"/>
        <v>0</v>
      </c>
      <c r="M9" s="37" t="s">
        <v>6</v>
      </c>
      <c r="N9" s="25"/>
      <c r="O9" s="16"/>
      <c r="P9" s="35" t="s">
        <v>30</v>
      </c>
      <c r="Q9" s="13"/>
      <c r="R9" s="13"/>
      <c r="S9" s="13"/>
      <c r="T9" s="15"/>
      <c r="U9" s="31"/>
      <c r="V9" s="28">
        <f t="shared" si="1"/>
        <v>0</v>
      </c>
    </row>
    <row r="10" spans="1:22" x14ac:dyDescent="0.25">
      <c r="B10" s="22" t="s">
        <v>7</v>
      </c>
      <c r="C10" s="25"/>
      <c r="D10" s="16"/>
      <c r="E10" s="35" t="s">
        <v>30</v>
      </c>
      <c r="F10" s="13"/>
      <c r="G10" s="13"/>
      <c r="H10" s="13"/>
      <c r="I10" s="15"/>
      <c r="J10" s="31"/>
      <c r="K10" s="28">
        <f t="shared" si="0"/>
        <v>0</v>
      </c>
      <c r="M10" s="37" t="s">
        <v>7</v>
      </c>
      <c r="N10" s="25"/>
      <c r="O10" s="16"/>
      <c r="P10" s="35" t="s">
        <v>30</v>
      </c>
      <c r="Q10" s="13"/>
      <c r="R10" s="13"/>
      <c r="S10" s="13"/>
      <c r="T10" s="15"/>
      <c r="U10" s="31"/>
      <c r="V10" s="28">
        <f t="shared" si="1"/>
        <v>0</v>
      </c>
    </row>
    <row r="11" spans="1:22" x14ac:dyDescent="0.25">
      <c r="B11" s="22" t="s">
        <v>8</v>
      </c>
      <c r="C11" s="25"/>
      <c r="D11" s="16"/>
      <c r="E11" s="35" t="s">
        <v>30</v>
      </c>
      <c r="F11" s="13"/>
      <c r="G11" s="13"/>
      <c r="H11" s="13"/>
      <c r="I11" s="15"/>
      <c r="J11" s="31"/>
      <c r="K11" s="28">
        <f t="shared" si="0"/>
        <v>0</v>
      </c>
      <c r="M11" s="37" t="s">
        <v>8</v>
      </c>
      <c r="N11" s="25"/>
      <c r="O11" s="16"/>
      <c r="P11" s="35" t="s">
        <v>30</v>
      </c>
      <c r="Q11" s="13"/>
      <c r="R11" s="13"/>
      <c r="S11" s="13"/>
      <c r="T11" s="15"/>
      <c r="U11" s="31"/>
      <c r="V11" s="28">
        <f t="shared" si="1"/>
        <v>0</v>
      </c>
    </row>
    <row r="12" spans="1:22" x14ac:dyDescent="0.25">
      <c r="B12" s="22" t="s">
        <v>9</v>
      </c>
      <c r="C12" s="25"/>
      <c r="D12" s="16"/>
      <c r="E12" s="35" t="s">
        <v>30</v>
      </c>
      <c r="F12" s="13"/>
      <c r="G12" s="13"/>
      <c r="H12" s="13"/>
      <c r="I12" s="15"/>
      <c r="J12" s="31"/>
      <c r="K12" s="28">
        <f t="shared" si="0"/>
        <v>0</v>
      </c>
      <c r="M12" s="37" t="s">
        <v>9</v>
      </c>
      <c r="N12" s="25"/>
      <c r="O12" s="16"/>
      <c r="P12" s="35" t="s">
        <v>30</v>
      </c>
      <c r="Q12" s="13"/>
      <c r="R12" s="13"/>
      <c r="S12" s="13"/>
      <c r="T12" s="15"/>
      <c r="U12" s="31"/>
      <c r="V12" s="28">
        <f t="shared" si="1"/>
        <v>0</v>
      </c>
    </row>
    <row r="13" spans="1:22" x14ac:dyDescent="0.25">
      <c r="B13" s="22" t="s">
        <v>10</v>
      </c>
      <c r="C13" s="25"/>
      <c r="D13" s="16"/>
      <c r="E13" s="35" t="s">
        <v>30</v>
      </c>
      <c r="F13" s="13"/>
      <c r="G13" s="13"/>
      <c r="H13" s="13"/>
      <c r="I13" s="15"/>
      <c r="J13" s="31"/>
      <c r="K13" s="28">
        <f t="shared" si="0"/>
        <v>0</v>
      </c>
      <c r="M13" s="37" t="s">
        <v>10</v>
      </c>
      <c r="N13" s="25"/>
      <c r="O13" s="16"/>
      <c r="P13" s="35" t="s">
        <v>30</v>
      </c>
      <c r="Q13" s="13"/>
      <c r="R13" s="13"/>
      <c r="S13" s="13"/>
      <c r="T13" s="15"/>
      <c r="U13" s="31"/>
      <c r="V13" s="28">
        <f t="shared" si="1"/>
        <v>0</v>
      </c>
    </row>
    <row r="14" spans="1:22" ht="15.75" thickBot="1" x14ac:dyDescent="0.3">
      <c r="B14" s="23" t="s">
        <v>11</v>
      </c>
      <c r="C14" s="26"/>
      <c r="D14" s="18"/>
      <c r="E14" s="36" t="s">
        <v>30</v>
      </c>
      <c r="F14" s="14"/>
      <c r="G14" s="14"/>
      <c r="H14" s="14"/>
      <c r="I14" s="17"/>
      <c r="J14" s="32"/>
      <c r="K14" s="29">
        <f t="shared" si="0"/>
        <v>0</v>
      </c>
      <c r="M14" s="38" t="s">
        <v>11</v>
      </c>
      <c r="N14" s="26"/>
      <c r="O14" s="18"/>
      <c r="P14" s="36" t="s">
        <v>30</v>
      </c>
      <c r="Q14" s="14"/>
      <c r="R14" s="14"/>
      <c r="S14" s="14"/>
      <c r="T14" s="17"/>
      <c r="U14" s="32"/>
      <c r="V14" s="29">
        <f t="shared" si="1"/>
        <v>0</v>
      </c>
    </row>
    <row r="15" spans="1:22" ht="15.75" thickTop="1" x14ac:dyDescent="0.25"/>
    <row r="16" spans="1:22" ht="15.75" thickBot="1" x14ac:dyDescent="0.3"/>
    <row r="17" spans="2:22" ht="30.75" thickTop="1" x14ac:dyDescent="0.25">
      <c r="B17" s="33" t="s">
        <v>31</v>
      </c>
      <c r="C17" s="24" t="s">
        <v>19</v>
      </c>
      <c r="D17" s="20" t="s">
        <v>20</v>
      </c>
      <c r="E17" s="21" t="s">
        <v>21</v>
      </c>
      <c r="F17" s="21" t="s">
        <v>22</v>
      </c>
      <c r="G17" s="21" t="s">
        <v>23</v>
      </c>
      <c r="H17" s="21" t="s">
        <v>24</v>
      </c>
      <c r="I17" s="19" t="s">
        <v>25</v>
      </c>
      <c r="J17" s="30" t="s">
        <v>27</v>
      </c>
      <c r="K17" s="27" t="s">
        <v>28</v>
      </c>
      <c r="M17" s="34" t="s">
        <v>32</v>
      </c>
      <c r="N17" s="24" t="s">
        <v>19</v>
      </c>
      <c r="O17" s="20" t="s">
        <v>20</v>
      </c>
      <c r="P17" s="21" t="s">
        <v>21</v>
      </c>
      <c r="Q17" s="21" t="s">
        <v>22</v>
      </c>
      <c r="R17" s="21" t="s">
        <v>23</v>
      </c>
      <c r="S17" s="21" t="s">
        <v>24</v>
      </c>
      <c r="T17" s="19" t="s">
        <v>25</v>
      </c>
      <c r="U17" s="30" t="s">
        <v>27</v>
      </c>
      <c r="V17" s="27" t="s">
        <v>28</v>
      </c>
    </row>
    <row r="18" spans="2:22" x14ac:dyDescent="0.25">
      <c r="B18" s="22" t="s">
        <v>0</v>
      </c>
      <c r="C18" s="25">
        <v>120</v>
      </c>
      <c r="D18" s="16">
        <v>30</v>
      </c>
      <c r="E18" s="35" t="s">
        <v>30</v>
      </c>
      <c r="F18" s="13" t="s">
        <v>26</v>
      </c>
      <c r="G18" s="13">
        <v>17</v>
      </c>
      <c r="H18" s="13">
        <v>3</v>
      </c>
      <c r="I18" s="15">
        <f>C18+H18</f>
        <v>123</v>
      </c>
      <c r="J18" s="31"/>
      <c r="K18" s="28">
        <f>I18-J18</f>
        <v>123</v>
      </c>
      <c r="M18" s="37" t="s">
        <v>0</v>
      </c>
      <c r="N18" s="25">
        <v>92</v>
      </c>
      <c r="O18" s="16">
        <v>23</v>
      </c>
      <c r="P18" s="35" t="s">
        <v>30</v>
      </c>
      <c r="Q18" s="13" t="s">
        <v>26</v>
      </c>
      <c r="R18" s="13">
        <v>13</v>
      </c>
      <c r="S18" s="13">
        <v>3</v>
      </c>
      <c r="T18" s="15">
        <f>N18+S18</f>
        <v>95</v>
      </c>
      <c r="U18" s="31"/>
      <c r="V18" s="28">
        <f>T18-U18</f>
        <v>95</v>
      </c>
    </row>
    <row r="19" spans="2:22" x14ac:dyDescent="0.25">
      <c r="B19" s="22" t="s">
        <v>1</v>
      </c>
      <c r="C19" s="25"/>
      <c r="D19" s="16"/>
      <c r="E19" s="35" t="s">
        <v>30</v>
      </c>
      <c r="F19" s="13"/>
      <c r="G19" s="13"/>
      <c r="H19" s="13"/>
      <c r="I19" s="15"/>
      <c r="J19" s="31"/>
      <c r="K19" s="28">
        <f t="shared" ref="K19:K29" si="2">I19-J19</f>
        <v>0</v>
      </c>
      <c r="M19" s="37" t="s">
        <v>1</v>
      </c>
      <c r="N19" s="25"/>
      <c r="O19" s="16"/>
      <c r="P19" s="35" t="s">
        <v>30</v>
      </c>
      <c r="Q19" s="13"/>
      <c r="R19" s="13"/>
      <c r="S19" s="13"/>
      <c r="T19" s="15"/>
      <c r="U19" s="31"/>
      <c r="V19" s="28">
        <f t="shared" ref="V19:V29" si="3">T19-U19</f>
        <v>0</v>
      </c>
    </row>
    <row r="20" spans="2:22" x14ac:dyDescent="0.25">
      <c r="B20" s="22" t="s">
        <v>2</v>
      </c>
      <c r="C20" s="25"/>
      <c r="D20" s="16"/>
      <c r="E20" s="35" t="s">
        <v>30</v>
      </c>
      <c r="F20" s="13"/>
      <c r="G20" s="13"/>
      <c r="H20" s="13"/>
      <c r="I20" s="15"/>
      <c r="J20" s="31"/>
      <c r="K20" s="28">
        <f t="shared" si="2"/>
        <v>0</v>
      </c>
      <c r="M20" s="37" t="s">
        <v>2</v>
      </c>
      <c r="N20" s="25"/>
      <c r="O20" s="16"/>
      <c r="P20" s="35" t="s">
        <v>30</v>
      </c>
      <c r="Q20" s="13"/>
      <c r="R20" s="13"/>
      <c r="S20" s="13"/>
      <c r="T20" s="15"/>
      <c r="U20" s="31"/>
      <c r="V20" s="28">
        <f t="shared" si="3"/>
        <v>0</v>
      </c>
    </row>
    <row r="21" spans="2:22" x14ac:dyDescent="0.25">
      <c r="B21" s="22" t="s">
        <v>3</v>
      </c>
      <c r="C21" s="25"/>
      <c r="D21" s="16"/>
      <c r="E21" s="35" t="s">
        <v>30</v>
      </c>
      <c r="F21" s="13"/>
      <c r="G21" s="13"/>
      <c r="H21" s="13"/>
      <c r="I21" s="15"/>
      <c r="J21" s="31"/>
      <c r="K21" s="28">
        <f t="shared" si="2"/>
        <v>0</v>
      </c>
      <c r="M21" s="37" t="s">
        <v>3</v>
      </c>
      <c r="N21" s="25"/>
      <c r="O21" s="16"/>
      <c r="P21" s="35" t="s">
        <v>30</v>
      </c>
      <c r="Q21" s="13"/>
      <c r="R21" s="13"/>
      <c r="S21" s="13"/>
      <c r="T21" s="15"/>
      <c r="U21" s="31"/>
      <c r="V21" s="28">
        <f t="shared" si="3"/>
        <v>0</v>
      </c>
    </row>
    <row r="22" spans="2:22" x14ac:dyDescent="0.25">
      <c r="B22" s="22" t="s">
        <v>4</v>
      </c>
      <c r="C22" s="25"/>
      <c r="D22" s="16"/>
      <c r="E22" s="35" t="s">
        <v>30</v>
      </c>
      <c r="F22" s="13"/>
      <c r="G22" s="13"/>
      <c r="H22" s="13"/>
      <c r="I22" s="15"/>
      <c r="J22" s="31"/>
      <c r="K22" s="28">
        <f t="shared" si="2"/>
        <v>0</v>
      </c>
      <c r="M22" s="37" t="s">
        <v>4</v>
      </c>
      <c r="N22" s="25"/>
      <c r="O22" s="16"/>
      <c r="P22" s="35" t="s">
        <v>30</v>
      </c>
      <c r="Q22" s="13"/>
      <c r="R22" s="13"/>
      <c r="S22" s="13"/>
      <c r="T22" s="15"/>
      <c r="U22" s="31"/>
      <c r="V22" s="28">
        <f t="shared" si="3"/>
        <v>0</v>
      </c>
    </row>
    <row r="23" spans="2:22" x14ac:dyDescent="0.25">
      <c r="B23" s="22" t="s">
        <v>5</v>
      </c>
      <c r="C23" s="25"/>
      <c r="D23" s="16"/>
      <c r="E23" s="35" t="s">
        <v>30</v>
      </c>
      <c r="F23" s="13"/>
      <c r="G23" s="13"/>
      <c r="H23" s="13"/>
      <c r="I23" s="15"/>
      <c r="J23" s="31"/>
      <c r="K23" s="28">
        <f t="shared" si="2"/>
        <v>0</v>
      </c>
      <c r="M23" s="37" t="s">
        <v>5</v>
      </c>
      <c r="N23" s="25"/>
      <c r="O23" s="16"/>
      <c r="P23" s="35" t="s">
        <v>30</v>
      </c>
      <c r="Q23" s="13"/>
      <c r="R23" s="13"/>
      <c r="S23" s="13"/>
      <c r="T23" s="15"/>
      <c r="U23" s="31"/>
      <c r="V23" s="28">
        <f t="shared" si="3"/>
        <v>0</v>
      </c>
    </row>
    <row r="24" spans="2:22" x14ac:dyDescent="0.25">
      <c r="B24" s="22" t="s">
        <v>6</v>
      </c>
      <c r="C24" s="25"/>
      <c r="D24" s="16"/>
      <c r="E24" s="35" t="s">
        <v>30</v>
      </c>
      <c r="F24" s="13"/>
      <c r="G24" s="13"/>
      <c r="H24" s="13"/>
      <c r="I24" s="15"/>
      <c r="J24" s="31"/>
      <c r="K24" s="28">
        <f t="shared" si="2"/>
        <v>0</v>
      </c>
      <c r="M24" s="37" t="s">
        <v>6</v>
      </c>
      <c r="N24" s="25"/>
      <c r="O24" s="16"/>
      <c r="P24" s="35" t="s">
        <v>30</v>
      </c>
      <c r="Q24" s="13"/>
      <c r="R24" s="13"/>
      <c r="S24" s="13"/>
      <c r="T24" s="15"/>
      <c r="U24" s="31"/>
      <c r="V24" s="28">
        <f t="shared" si="3"/>
        <v>0</v>
      </c>
    </row>
    <row r="25" spans="2:22" x14ac:dyDescent="0.25">
      <c r="B25" s="22" t="s">
        <v>7</v>
      </c>
      <c r="C25" s="25"/>
      <c r="D25" s="16"/>
      <c r="E25" s="35" t="s">
        <v>30</v>
      </c>
      <c r="F25" s="13"/>
      <c r="G25" s="13"/>
      <c r="H25" s="13"/>
      <c r="I25" s="15"/>
      <c r="J25" s="31"/>
      <c r="K25" s="28">
        <f t="shared" si="2"/>
        <v>0</v>
      </c>
      <c r="M25" s="37" t="s">
        <v>7</v>
      </c>
      <c r="N25" s="25"/>
      <c r="O25" s="16"/>
      <c r="P25" s="35" t="s">
        <v>30</v>
      </c>
      <c r="Q25" s="13"/>
      <c r="R25" s="13"/>
      <c r="S25" s="13"/>
      <c r="T25" s="15"/>
      <c r="U25" s="31"/>
      <c r="V25" s="28">
        <f t="shared" si="3"/>
        <v>0</v>
      </c>
    </row>
    <row r="26" spans="2:22" x14ac:dyDescent="0.25">
      <c r="B26" s="22" t="s">
        <v>8</v>
      </c>
      <c r="C26" s="25"/>
      <c r="D26" s="16"/>
      <c r="E26" s="35" t="s">
        <v>30</v>
      </c>
      <c r="F26" s="13"/>
      <c r="G26" s="13"/>
      <c r="H26" s="13"/>
      <c r="I26" s="15"/>
      <c r="J26" s="31"/>
      <c r="K26" s="28">
        <f t="shared" si="2"/>
        <v>0</v>
      </c>
      <c r="M26" s="37" t="s">
        <v>8</v>
      </c>
      <c r="N26" s="25"/>
      <c r="O26" s="16"/>
      <c r="P26" s="35" t="s">
        <v>30</v>
      </c>
      <c r="Q26" s="13"/>
      <c r="R26" s="13"/>
      <c r="S26" s="13"/>
      <c r="T26" s="15"/>
      <c r="U26" s="31"/>
      <c r="V26" s="28">
        <f t="shared" si="3"/>
        <v>0</v>
      </c>
    </row>
    <row r="27" spans="2:22" x14ac:dyDescent="0.25">
      <c r="B27" s="22" t="s">
        <v>9</v>
      </c>
      <c r="C27" s="25"/>
      <c r="D27" s="16"/>
      <c r="E27" s="35" t="s">
        <v>30</v>
      </c>
      <c r="F27" s="13"/>
      <c r="G27" s="13"/>
      <c r="H27" s="13"/>
      <c r="I27" s="15"/>
      <c r="J27" s="31"/>
      <c r="K27" s="28">
        <f t="shared" si="2"/>
        <v>0</v>
      </c>
      <c r="M27" s="37" t="s">
        <v>9</v>
      </c>
      <c r="N27" s="25"/>
      <c r="O27" s="16"/>
      <c r="P27" s="35" t="s">
        <v>30</v>
      </c>
      <c r="Q27" s="13"/>
      <c r="R27" s="13"/>
      <c r="S27" s="13"/>
      <c r="T27" s="15"/>
      <c r="U27" s="31"/>
      <c r="V27" s="28">
        <f t="shared" si="3"/>
        <v>0</v>
      </c>
    </row>
    <row r="28" spans="2:22" x14ac:dyDescent="0.25">
      <c r="B28" s="22" t="s">
        <v>10</v>
      </c>
      <c r="C28" s="25"/>
      <c r="D28" s="16"/>
      <c r="E28" s="35" t="s">
        <v>30</v>
      </c>
      <c r="F28" s="13"/>
      <c r="G28" s="13"/>
      <c r="H28" s="13"/>
      <c r="I28" s="15"/>
      <c r="J28" s="31"/>
      <c r="K28" s="28">
        <f t="shared" si="2"/>
        <v>0</v>
      </c>
      <c r="M28" s="37" t="s">
        <v>10</v>
      </c>
      <c r="N28" s="25"/>
      <c r="O28" s="16"/>
      <c r="P28" s="35" t="s">
        <v>30</v>
      </c>
      <c r="Q28" s="13"/>
      <c r="R28" s="13"/>
      <c r="S28" s="13"/>
      <c r="T28" s="15"/>
      <c r="U28" s="31"/>
      <c r="V28" s="28">
        <f t="shared" si="3"/>
        <v>0</v>
      </c>
    </row>
    <row r="29" spans="2:22" ht="15.75" thickBot="1" x14ac:dyDescent="0.3">
      <c r="B29" s="23" t="s">
        <v>11</v>
      </c>
      <c r="C29" s="26"/>
      <c r="D29" s="18"/>
      <c r="E29" s="36" t="s">
        <v>30</v>
      </c>
      <c r="F29" s="14"/>
      <c r="G29" s="14"/>
      <c r="H29" s="14"/>
      <c r="I29" s="17"/>
      <c r="J29" s="32"/>
      <c r="K29" s="29">
        <f t="shared" si="2"/>
        <v>0</v>
      </c>
      <c r="M29" s="38" t="s">
        <v>11</v>
      </c>
      <c r="N29" s="26"/>
      <c r="O29" s="18"/>
      <c r="P29" s="36" t="s">
        <v>30</v>
      </c>
      <c r="Q29" s="14"/>
      <c r="R29" s="14"/>
      <c r="S29" s="14"/>
      <c r="T29" s="17"/>
      <c r="U29" s="32"/>
      <c r="V29" s="29">
        <f t="shared" si="3"/>
        <v>0</v>
      </c>
    </row>
    <row r="30" spans="2:22" ht="15.75" thickTop="1" x14ac:dyDescent="0.25"/>
    <row r="31" spans="2:22" ht="15.75" thickBot="1" x14ac:dyDescent="0.3"/>
    <row r="32" spans="2:22" ht="30.75" thickTop="1" x14ac:dyDescent="0.25">
      <c r="B32" s="33" t="s">
        <v>33</v>
      </c>
      <c r="C32" s="24" t="s">
        <v>19</v>
      </c>
      <c r="D32" s="20" t="s">
        <v>20</v>
      </c>
      <c r="E32" s="21" t="s">
        <v>21</v>
      </c>
      <c r="F32" s="21" t="s">
        <v>22</v>
      </c>
      <c r="G32" s="21" t="s">
        <v>23</v>
      </c>
      <c r="H32" s="21" t="s">
        <v>24</v>
      </c>
      <c r="I32" s="19" t="s">
        <v>25</v>
      </c>
      <c r="J32" s="30" t="s">
        <v>27</v>
      </c>
      <c r="K32" s="27" t="s">
        <v>28</v>
      </c>
      <c r="M32" s="34" t="s">
        <v>34</v>
      </c>
      <c r="N32" s="24" t="s">
        <v>19</v>
      </c>
      <c r="O32" s="20" t="s">
        <v>20</v>
      </c>
      <c r="P32" s="21" t="s">
        <v>21</v>
      </c>
      <c r="Q32" s="21" t="s">
        <v>22</v>
      </c>
      <c r="R32" s="21" t="s">
        <v>23</v>
      </c>
      <c r="S32" s="21" t="s">
        <v>24</v>
      </c>
      <c r="T32" s="19" t="s">
        <v>25</v>
      </c>
      <c r="U32" s="30" t="s">
        <v>27</v>
      </c>
      <c r="V32" s="27" t="s">
        <v>28</v>
      </c>
    </row>
    <row r="33" spans="2:22" x14ac:dyDescent="0.25">
      <c r="B33" s="22" t="s">
        <v>0</v>
      </c>
      <c r="C33" s="25">
        <v>44</v>
      </c>
      <c r="D33" s="16">
        <v>11</v>
      </c>
      <c r="E33" s="35" t="s">
        <v>30</v>
      </c>
      <c r="F33" s="13" t="s">
        <v>26</v>
      </c>
      <c r="G33" s="13">
        <v>6</v>
      </c>
      <c r="H33" s="13">
        <v>1</v>
      </c>
      <c r="I33" s="15">
        <f>C33+H33</f>
        <v>45</v>
      </c>
      <c r="J33" s="31"/>
      <c r="K33" s="28">
        <f>I33-J33</f>
        <v>45</v>
      </c>
      <c r="M33" s="37" t="s">
        <v>0</v>
      </c>
      <c r="N33" s="25">
        <v>24</v>
      </c>
      <c r="O33" s="16">
        <v>6</v>
      </c>
      <c r="P33" s="35" t="s">
        <v>30</v>
      </c>
      <c r="Q33" s="13" t="s">
        <v>26</v>
      </c>
      <c r="R33" s="13">
        <v>3</v>
      </c>
      <c r="S33" s="13">
        <v>1</v>
      </c>
      <c r="T33" s="15">
        <f>N33+S33</f>
        <v>25</v>
      </c>
      <c r="U33" s="31"/>
      <c r="V33" s="28">
        <f>T33-U33</f>
        <v>25</v>
      </c>
    </row>
    <row r="34" spans="2:22" x14ac:dyDescent="0.25">
      <c r="B34" s="22" t="s">
        <v>1</v>
      </c>
      <c r="C34" s="25"/>
      <c r="D34" s="16"/>
      <c r="E34" s="35" t="s">
        <v>30</v>
      </c>
      <c r="F34" s="13"/>
      <c r="G34" s="13"/>
      <c r="H34" s="13"/>
      <c r="I34" s="15"/>
      <c r="J34" s="31"/>
      <c r="K34" s="28">
        <f t="shared" ref="K34:K44" si="4">I34-J34</f>
        <v>0</v>
      </c>
      <c r="M34" s="37" t="s">
        <v>1</v>
      </c>
      <c r="N34" s="25"/>
      <c r="O34" s="16"/>
      <c r="P34" s="35" t="s">
        <v>30</v>
      </c>
      <c r="Q34" s="13"/>
      <c r="R34" s="13"/>
      <c r="S34" s="13"/>
      <c r="T34" s="15"/>
      <c r="U34" s="31"/>
      <c r="V34" s="28">
        <f t="shared" ref="V34:V44" si="5">T34-U34</f>
        <v>0</v>
      </c>
    </row>
    <row r="35" spans="2:22" x14ac:dyDescent="0.25">
      <c r="B35" s="22" t="s">
        <v>2</v>
      </c>
      <c r="C35" s="25"/>
      <c r="D35" s="16"/>
      <c r="E35" s="35" t="s">
        <v>30</v>
      </c>
      <c r="F35" s="13"/>
      <c r="G35" s="13"/>
      <c r="H35" s="13"/>
      <c r="I35" s="15"/>
      <c r="J35" s="31"/>
      <c r="K35" s="28">
        <f t="shared" si="4"/>
        <v>0</v>
      </c>
      <c r="M35" s="37" t="s">
        <v>2</v>
      </c>
      <c r="N35" s="25"/>
      <c r="O35" s="16"/>
      <c r="P35" s="35" t="s">
        <v>30</v>
      </c>
      <c r="Q35" s="13"/>
      <c r="R35" s="13"/>
      <c r="S35" s="13"/>
      <c r="T35" s="15"/>
      <c r="U35" s="31"/>
      <c r="V35" s="28">
        <f t="shared" si="5"/>
        <v>0</v>
      </c>
    </row>
    <row r="36" spans="2:22" x14ac:dyDescent="0.25">
      <c r="B36" s="22" t="s">
        <v>3</v>
      </c>
      <c r="C36" s="25"/>
      <c r="D36" s="16"/>
      <c r="E36" s="35" t="s">
        <v>30</v>
      </c>
      <c r="F36" s="13"/>
      <c r="G36" s="13"/>
      <c r="H36" s="13"/>
      <c r="I36" s="15"/>
      <c r="J36" s="31"/>
      <c r="K36" s="28">
        <f t="shared" si="4"/>
        <v>0</v>
      </c>
      <c r="M36" s="37" t="s">
        <v>3</v>
      </c>
      <c r="N36" s="25"/>
      <c r="O36" s="16"/>
      <c r="P36" s="35" t="s">
        <v>30</v>
      </c>
      <c r="Q36" s="13"/>
      <c r="R36" s="13"/>
      <c r="S36" s="13"/>
      <c r="T36" s="15"/>
      <c r="U36" s="31"/>
      <c r="V36" s="28">
        <f t="shared" si="5"/>
        <v>0</v>
      </c>
    </row>
    <row r="37" spans="2:22" x14ac:dyDescent="0.25">
      <c r="B37" s="22" t="s">
        <v>4</v>
      </c>
      <c r="C37" s="25"/>
      <c r="D37" s="16"/>
      <c r="E37" s="35" t="s">
        <v>30</v>
      </c>
      <c r="F37" s="13"/>
      <c r="G37" s="13"/>
      <c r="H37" s="13"/>
      <c r="I37" s="15"/>
      <c r="J37" s="31"/>
      <c r="K37" s="28">
        <f t="shared" si="4"/>
        <v>0</v>
      </c>
      <c r="M37" s="37" t="s">
        <v>4</v>
      </c>
      <c r="N37" s="25"/>
      <c r="O37" s="16"/>
      <c r="P37" s="35" t="s">
        <v>30</v>
      </c>
      <c r="Q37" s="13"/>
      <c r="R37" s="13"/>
      <c r="S37" s="13"/>
      <c r="T37" s="15"/>
      <c r="U37" s="31"/>
      <c r="V37" s="28">
        <f t="shared" si="5"/>
        <v>0</v>
      </c>
    </row>
    <row r="38" spans="2:22" x14ac:dyDescent="0.25">
      <c r="B38" s="22" t="s">
        <v>5</v>
      </c>
      <c r="C38" s="25"/>
      <c r="D38" s="16"/>
      <c r="E38" s="35" t="s">
        <v>30</v>
      </c>
      <c r="F38" s="13"/>
      <c r="G38" s="13"/>
      <c r="H38" s="13"/>
      <c r="I38" s="15"/>
      <c r="J38" s="31"/>
      <c r="K38" s="28">
        <f t="shared" si="4"/>
        <v>0</v>
      </c>
      <c r="M38" s="37" t="s">
        <v>5</v>
      </c>
      <c r="N38" s="25"/>
      <c r="O38" s="16"/>
      <c r="P38" s="35" t="s">
        <v>30</v>
      </c>
      <c r="Q38" s="13"/>
      <c r="R38" s="13"/>
      <c r="S38" s="13"/>
      <c r="T38" s="15"/>
      <c r="U38" s="31"/>
      <c r="V38" s="28">
        <f t="shared" si="5"/>
        <v>0</v>
      </c>
    </row>
    <row r="39" spans="2:22" x14ac:dyDescent="0.25">
      <c r="B39" s="22" t="s">
        <v>6</v>
      </c>
      <c r="C39" s="25"/>
      <c r="D39" s="16"/>
      <c r="E39" s="35" t="s">
        <v>30</v>
      </c>
      <c r="F39" s="13"/>
      <c r="G39" s="13"/>
      <c r="H39" s="13"/>
      <c r="I39" s="15"/>
      <c r="J39" s="31"/>
      <c r="K39" s="28">
        <f t="shared" si="4"/>
        <v>0</v>
      </c>
      <c r="M39" s="37" t="s">
        <v>6</v>
      </c>
      <c r="N39" s="25"/>
      <c r="O39" s="16"/>
      <c r="P39" s="35" t="s">
        <v>30</v>
      </c>
      <c r="Q39" s="13"/>
      <c r="R39" s="13"/>
      <c r="S39" s="13"/>
      <c r="T39" s="15"/>
      <c r="U39" s="31"/>
      <c r="V39" s="28">
        <f t="shared" si="5"/>
        <v>0</v>
      </c>
    </row>
    <row r="40" spans="2:22" x14ac:dyDescent="0.25">
      <c r="B40" s="22" t="s">
        <v>7</v>
      </c>
      <c r="C40" s="25"/>
      <c r="D40" s="16"/>
      <c r="E40" s="35" t="s">
        <v>30</v>
      </c>
      <c r="F40" s="13"/>
      <c r="G40" s="13"/>
      <c r="H40" s="13"/>
      <c r="I40" s="15"/>
      <c r="J40" s="31"/>
      <c r="K40" s="28">
        <f t="shared" si="4"/>
        <v>0</v>
      </c>
      <c r="M40" s="37" t="s">
        <v>7</v>
      </c>
      <c r="N40" s="25"/>
      <c r="O40" s="16"/>
      <c r="P40" s="35" t="s">
        <v>30</v>
      </c>
      <c r="Q40" s="13"/>
      <c r="R40" s="13"/>
      <c r="S40" s="13"/>
      <c r="T40" s="15"/>
      <c r="U40" s="31"/>
      <c r="V40" s="28">
        <f t="shared" si="5"/>
        <v>0</v>
      </c>
    </row>
    <row r="41" spans="2:22" x14ac:dyDescent="0.25">
      <c r="B41" s="22" t="s">
        <v>8</v>
      </c>
      <c r="C41" s="25"/>
      <c r="D41" s="16"/>
      <c r="E41" s="35" t="s">
        <v>30</v>
      </c>
      <c r="F41" s="13"/>
      <c r="G41" s="13"/>
      <c r="H41" s="13"/>
      <c r="I41" s="15"/>
      <c r="J41" s="31"/>
      <c r="K41" s="28">
        <f t="shared" si="4"/>
        <v>0</v>
      </c>
      <c r="M41" s="37" t="s">
        <v>8</v>
      </c>
      <c r="N41" s="25"/>
      <c r="O41" s="16"/>
      <c r="P41" s="35" t="s">
        <v>30</v>
      </c>
      <c r="Q41" s="13"/>
      <c r="R41" s="13"/>
      <c r="S41" s="13"/>
      <c r="T41" s="15"/>
      <c r="U41" s="31"/>
      <c r="V41" s="28">
        <f t="shared" si="5"/>
        <v>0</v>
      </c>
    </row>
    <row r="42" spans="2:22" x14ac:dyDescent="0.25">
      <c r="B42" s="22" t="s">
        <v>9</v>
      </c>
      <c r="C42" s="25"/>
      <c r="D42" s="16"/>
      <c r="E42" s="35" t="s">
        <v>30</v>
      </c>
      <c r="F42" s="13"/>
      <c r="G42" s="13"/>
      <c r="H42" s="13"/>
      <c r="I42" s="15"/>
      <c r="J42" s="31"/>
      <c r="K42" s="28">
        <f t="shared" si="4"/>
        <v>0</v>
      </c>
      <c r="M42" s="37" t="s">
        <v>9</v>
      </c>
      <c r="N42" s="25"/>
      <c r="O42" s="16"/>
      <c r="P42" s="35" t="s">
        <v>30</v>
      </c>
      <c r="Q42" s="13"/>
      <c r="R42" s="13"/>
      <c r="S42" s="13"/>
      <c r="T42" s="15"/>
      <c r="U42" s="31"/>
      <c r="V42" s="28">
        <f t="shared" si="5"/>
        <v>0</v>
      </c>
    </row>
    <row r="43" spans="2:22" x14ac:dyDescent="0.25">
      <c r="B43" s="22" t="s">
        <v>10</v>
      </c>
      <c r="C43" s="25"/>
      <c r="D43" s="16"/>
      <c r="E43" s="35" t="s">
        <v>30</v>
      </c>
      <c r="F43" s="13"/>
      <c r="G43" s="13"/>
      <c r="H43" s="13"/>
      <c r="I43" s="15"/>
      <c r="J43" s="31"/>
      <c r="K43" s="28">
        <f t="shared" si="4"/>
        <v>0</v>
      </c>
      <c r="M43" s="37" t="s">
        <v>10</v>
      </c>
      <c r="N43" s="25"/>
      <c r="O43" s="16"/>
      <c r="P43" s="35" t="s">
        <v>30</v>
      </c>
      <c r="Q43" s="13"/>
      <c r="R43" s="13"/>
      <c r="S43" s="13"/>
      <c r="T43" s="15"/>
      <c r="U43" s="31"/>
      <c r="V43" s="28">
        <f t="shared" si="5"/>
        <v>0</v>
      </c>
    </row>
    <row r="44" spans="2:22" ht="15.75" thickBot="1" x14ac:dyDescent="0.3">
      <c r="B44" s="23" t="s">
        <v>11</v>
      </c>
      <c r="C44" s="26"/>
      <c r="D44" s="18"/>
      <c r="E44" s="36" t="s">
        <v>30</v>
      </c>
      <c r="F44" s="14"/>
      <c r="G44" s="14"/>
      <c r="H44" s="14"/>
      <c r="I44" s="17"/>
      <c r="J44" s="32"/>
      <c r="K44" s="29">
        <f t="shared" si="4"/>
        <v>0</v>
      </c>
      <c r="M44" s="38" t="s">
        <v>11</v>
      </c>
      <c r="N44" s="26"/>
      <c r="O44" s="18"/>
      <c r="P44" s="36" t="s">
        <v>30</v>
      </c>
      <c r="Q44" s="14"/>
      <c r="R44" s="14"/>
      <c r="S44" s="14"/>
      <c r="T44" s="17"/>
      <c r="U44" s="32"/>
      <c r="V44" s="29">
        <f t="shared" si="5"/>
        <v>0</v>
      </c>
    </row>
    <row r="45" spans="2:22" ht="15.75" thickTop="1" x14ac:dyDescent="0.25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4" sqref="C4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3</v>
      </c>
    </row>
    <row r="5" spans="1:14" x14ac:dyDescent="0.25">
      <c r="A5" s="8" t="s">
        <v>14</v>
      </c>
      <c r="B5" s="3"/>
      <c r="C5" s="10">
        <f>SUM(C2:C4)</f>
        <v>3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3</v>
      </c>
    </row>
    <row r="13" spans="1:14" ht="15.75" thickTop="1" x14ac:dyDescent="0.25"/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5" sqref="C5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1</v>
      </c>
    </row>
    <row r="5" spans="1:14" x14ac:dyDescent="0.25">
      <c r="A5" s="8" t="s">
        <v>14</v>
      </c>
      <c r="B5" s="3"/>
      <c r="C5" s="10">
        <f>SUM(C2:C4)</f>
        <v>1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1</v>
      </c>
    </row>
    <row r="13" spans="1:14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4" sqref="C4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1</v>
      </c>
    </row>
    <row r="5" spans="1:14" x14ac:dyDescent="0.25">
      <c r="A5" s="8" t="s">
        <v>14</v>
      </c>
      <c r="B5" s="3"/>
      <c r="C5" s="10">
        <f>SUM(C2:C4)</f>
        <v>1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1</v>
      </c>
    </row>
    <row r="13" spans="1:14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5" sqref="C5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1</v>
      </c>
    </row>
    <row r="5" spans="1:14" x14ac:dyDescent="0.25">
      <c r="A5" s="8" t="s">
        <v>14</v>
      </c>
      <c r="B5" s="3"/>
      <c r="C5" s="10">
        <f>SUM(C2:C4)</f>
        <v>1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1</v>
      </c>
    </row>
    <row r="13" spans="1:14" ht="15.75" thickTop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4" sqref="C4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1</v>
      </c>
    </row>
    <row r="5" spans="1:14" x14ac:dyDescent="0.25">
      <c r="A5" s="8" t="s">
        <v>14</v>
      </c>
      <c r="B5" s="3"/>
      <c r="C5" s="10">
        <f>SUM(C2:C4)</f>
        <v>1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1</v>
      </c>
    </row>
    <row r="13" spans="1:14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C5" sqref="C5"/>
    </sheetView>
  </sheetViews>
  <sheetFormatPr defaultColWidth="10.85546875" defaultRowHeight="15" x14ac:dyDescent="0.25"/>
  <cols>
    <col min="1" max="1" width="17.28515625" bestFit="1" customWidth="1"/>
    <col min="2" max="2" width="12.7109375" customWidth="1"/>
    <col min="3" max="3" width="10.85546875" style="9" customWidth="1"/>
    <col min="4" max="4" width="10.85546875" style="12" customWidth="1"/>
    <col min="5" max="5" width="10.85546875" style="9" customWidth="1"/>
    <col min="6" max="6" width="10.85546875" style="12" customWidth="1"/>
    <col min="7" max="7" width="10.85546875" style="9" customWidth="1"/>
    <col min="8" max="8" width="10.85546875" style="12" customWidth="1"/>
    <col min="9" max="9" width="10.85546875" style="9" customWidth="1"/>
    <col min="10" max="10" width="10.85546875" style="12" customWidth="1"/>
    <col min="11" max="11" width="10.85546875" style="9" customWidth="1"/>
    <col min="12" max="12" width="10.85546875" style="12" customWidth="1"/>
    <col min="13" max="13" width="10.85546875" style="9" customWidth="1"/>
    <col min="14" max="14" width="10.85546875" style="12" customWidth="1"/>
  </cols>
  <sheetData>
    <row r="1" spans="1:14" s="1" customFormat="1" x14ac:dyDescent="0.25">
      <c r="A1" s="5">
        <v>1988</v>
      </c>
      <c r="C1" s="4" t="s">
        <v>0</v>
      </c>
      <c r="D1" s="11" t="s">
        <v>1</v>
      </c>
      <c r="E1" s="4" t="s">
        <v>2</v>
      </c>
      <c r="F1" s="11" t="s">
        <v>3</v>
      </c>
      <c r="G1" s="4" t="s">
        <v>4</v>
      </c>
      <c r="H1" s="11" t="s">
        <v>5</v>
      </c>
      <c r="I1" s="4" t="s">
        <v>6</v>
      </c>
      <c r="J1" s="11" t="s">
        <v>7</v>
      </c>
      <c r="K1" s="4" t="s">
        <v>8</v>
      </c>
      <c r="L1" s="11" t="s">
        <v>9</v>
      </c>
      <c r="M1" s="4" t="s">
        <v>10</v>
      </c>
      <c r="N1" s="11" t="s">
        <v>11</v>
      </c>
    </row>
    <row r="2" spans="1:14" ht="20.25" thickBot="1" x14ac:dyDescent="0.35">
      <c r="A2" s="6" t="s">
        <v>12</v>
      </c>
      <c r="B2" s="1"/>
    </row>
    <row r="3" spans="1:14" ht="15.75" thickTop="1" x14ac:dyDescent="0.25">
      <c r="A3" t="s">
        <v>15</v>
      </c>
    </row>
    <row r="4" spans="1:14" x14ac:dyDescent="0.25">
      <c r="B4" t="s">
        <v>16</v>
      </c>
      <c r="C4" s="9">
        <v>1</v>
      </c>
    </row>
    <row r="5" spans="1:14" x14ac:dyDescent="0.25">
      <c r="A5" s="8" t="s">
        <v>14</v>
      </c>
      <c r="B5" s="3"/>
      <c r="C5" s="10">
        <f>SUM(C2:C4)</f>
        <v>1</v>
      </c>
    </row>
    <row r="6" spans="1:14" x14ac:dyDescent="0.25">
      <c r="A6" s="3"/>
      <c r="B6" s="3"/>
    </row>
    <row r="7" spans="1:14" ht="20.25" thickBot="1" x14ac:dyDescent="0.3">
      <c r="A7" s="7" t="s">
        <v>13</v>
      </c>
      <c r="B7" s="2"/>
    </row>
    <row r="8" spans="1:14" ht="15.75" thickTop="1" x14ac:dyDescent="0.25"/>
    <row r="9" spans="1:14" x14ac:dyDescent="0.25">
      <c r="A9" s="8" t="s">
        <v>14</v>
      </c>
      <c r="B9" s="3"/>
      <c r="C9" s="10">
        <f t="shared" ref="C9" si="0">SUM(C7)</f>
        <v>0</v>
      </c>
    </row>
    <row r="12" spans="1:14" ht="20.25" thickBot="1" x14ac:dyDescent="0.35">
      <c r="A12" s="6" t="s">
        <v>17</v>
      </c>
      <c r="C12" s="10">
        <f>SUM(C5+C9)</f>
        <v>1</v>
      </c>
    </row>
    <row r="13" spans="1:1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Revenue</vt:lpstr>
      <vt:lpstr>USA</vt:lpstr>
      <vt:lpstr>South Korea</vt:lpstr>
      <vt:lpstr>EU</vt:lpstr>
      <vt:lpstr>Russia</vt:lpstr>
      <vt:lpstr>China</vt:lpstr>
      <vt:lpstr>India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2018-02-26T01:19:07Z</dcterms:modified>
</cp:coreProperties>
</file>