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402BE715-B3CE-467B-B41D-1FD871DB4DD8}" xr6:coauthVersionLast="47" xr6:coauthVersionMax="47" xr10:uidLastSave="{00000000-0000-0000-0000-000000000000}"/>
  <bookViews>
    <workbookView xWindow="57480" yWindow="0" windowWidth="38640" windowHeight="21120" activeTab="1" xr2:uid="{393C8008-A811-4E85-9A57-2CD745F1B20F}"/>
  </bookViews>
  <sheets>
    <sheet name="Single" sheetId="1" r:id="rId1"/>
    <sheet name="Mass (v2)" sheetId="5" r:id="rId2"/>
    <sheet name="Colors" sheetId="7" r:id="rId3"/>
    <sheet name="Nebulas" sheetId="3" r:id="rId4"/>
    <sheet name="Borders" sheetId="6" r:id="rId5"/>
    <sheet name="JSON ex"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5" l="1"/>
  <c r="D2" i="5" s="1"/>
  <c r="N29" i="5"/>
  <c r="H8" i="1"/>
  <c r="G8" i="1"/>
  <c r="T8" i="1"/>
  <c r="S8" i="1"/>
  <c r="Z8" i="1"/>
  <c r="Y8" i="1"/>
  <c r="N8" i="1"/>
  <c r="M8" i="1"/>
  <c r="J14" i="5"/>
  <c r="J17" i="5"/>
  <c r="J20" i="5"/>
  <c r="Q26" i="5"/>
  <c r="N23" i="5"/>
  <c r="N8" i="5"/>
  <c r="E12" i="5" s="1"/>
  <c r="M32" i="5"/>
  <c r="R32" i="5"/>
  <c r="J8" i="5"/>
  <c r="E2" i="5" s="1"/>
  <c r="M8" i="5"/>
  <c r="D12" i="5" s="1"/>
  <c r="Q8" i="5"/>
  <c r="D22" i="5" s="1"/>
  <c r="R8" i="5"/>
  <c r="E22" i="5" s="1"/>
  <c r="I11" i="5"/>
  <c r="J11" i="5"/>
  <c r="M11" i="5"/>
  <c r="N11" i="5"/>
  <c r="Q11" i="5"/>
  <c r="R11" i="5"/>
  <c r="I14" i="5"/>
  <c r="M14" i="5"/>
  <c r="N14" i="5"/>
  <c r="Q14" i="5"/>
  <c r="R14" i="5"/>
  <c r="I17" i="5"/>
  <c r="M17" i="5"/>
  <c r="N17" i="5"/>
  <c r="Q17" i="5"/>
  <c r="R17" i="5"/>
  <c r="I20" i="5"/>
  <c r="M20" i="5"/>
  <c r="N20" i="5"/>
  <c r="Q20" i="5"/>
  <c r="R20" i="5"/>
  <c r="I23" i="5"/>
  <c r="J23" i="5"/>
  <c r="M23" i="5"/>
  <c r="Q23" i="5"/>
  <c r="R23" i="5"/>
  <c r="I26" i="5"/>
  <c r="J26" i="5"/>
  <c r="M26" i="5"/>
  <c r="N26" i="5"/>
  <c r="R26" i="5"/>
  <c r="I29" i="5"/>
  <c r="J29" i="5"/>
  <c r="M29" i="5"/>
  <c r="Q29" i="5"/>
  <c r="R29" i="5"/>
  <c r="I32" i="5"/>
  <c r="J32" i="5"/>
  <c r="N32" i="5"/>
  <c r="Q32" i="5"/>
  <c r="I35" i="5"/>
  <c r="J35" i="5"/>
  <c r="M35" i="5"/>
  <c r="N35" i="5"/>
  <c r="Q35" i="5"/>
  <c r="R35" i="5"/>
  <c r="E13" i="5"/>
  <c r="D31" i="5"/>
  <c r="D8" i="5"/>
  <c r="E10" i="5"/>
  <c r="D14" i="5"/>
  <c r="D24" i="5"/>
  <c r="D4" i="5"/>
  <c r="D11" i="5"/>
  <c r="D5" i="5"/>
  <c r="E20" i="5"/>
  <c r="E9" i="5"/>
  <c r="E19" i="5"/>
  <c r="D15" i="5"/>
  <c r="E26" i="5"/>
  <c r="D29" i="5"/>
  <c r="D3" i="5"/>
  <c r="E11" i="5"/>
  <c r="E24" i="5"/>
  <c r="E6" i="5"/>
  <c r="D30" i="5"/>
  <c r="E21" i="5"/>
  <c r="D19" i="5"/>
  <c r="E28" i="5"/>
  <c r="E7" i="5"/>
  <c r="E23" i="5"/>
  <c r="D10" i="5"/>
  <c r="D18" i="5"/>
  <c r="E15" i="5"/>
  <c r="E5" i="5"/>
  <c r="E25" i="5"/>
  <c r="E31" i="5"/>
  <c r="D20" i="5"/>
  <c r="E27" i="5"/>
  <c r="D26" i="5"/>
  <c r="D16" i="5"/>
  <c r="E16" i="5"/>
  <c r="E17" i="5"/>
  <c r="E4" i="5"/>
  <c r="D23" i="5"/>
  <c r="D27" i="5"/>
  <c r="D21" i="5"/>
  <c r="E30" i="5"/>
  <c r="E3" i="5"/>
  <c r="E8" i="5"/>
  <c r="D6" i="5"/>
  <c r="D17" i="5"/>
  <c r="D9" i="5"/>
  <c r="D7" i="5"/>
  <c r="E18" i="5"/>
  <c r="D13" i="5"/>
  <c r="E14" i="5"/>
  <c r="E29" i="5"/>
  <c r="D25" i="5"/>
  <c r="D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F2" authorId="0" shapeId="0" xr:uid="{CC289FC9-DEBA-4576-90F8-0F2EC9CE0EDB}">
      <text>
        <r>
          <rPr>
            <sz val="9"/>
            <color indexed="81"/>
            <rFont val="Tahoma"/>
            <family val="2"/>
          </rPr>
          <t>The "anchor" point. Doesn't have to be too far, as long as it is a specific and (re)identifiable location. Measured in source pixels.</t>
        </r>
      </text>
    </comment>
    <comment ref="L2" authorId="0" shapeId="0" xr:uid="{D2C8010E-36F8-4340-A7AE-507D043DBA5E}">
      <text>
        <r>
          <rPr>
            <sz val="9"/>
            <color indexed="81"/>
            <rFont val="Tahoma"/>
            <family val="2"/>
          </rPr>
          <t>The "anchor" point. Doesn't have to be too far, as long as it is a specific and (re)identifiable location. Measured in source pixels.</t>
        </r>
      </text>
    </comment>
    <comment ref="R2" authorId="0" shapeId="0" xr:uid="{04B8EC55-6CE3-44A6-B401-F3BB28E03307}">
      <text>
        <r>
          <rPr>
            <sz val="9"/>
            <color indexed="81"/>
            <rFont val="Tahoma"/>
            <family val="2"/>
          </rPr>
          <t>The "anchor" point. Doesn't have to be too far, as long as it is a specific and (re)identifiable location. Measured in source pixels.</t>
        </r>
      </text>
    </comment>
    <comment ref="X2" authorId="0" shapeId="0" xr:uid="{A74DCD1B-EEB4-45D4-9972-00E7B74133F7}">
      <text>
        <r>
          <rPr>
            <sz val="9"/>
            <color indexed="81"/>
            <rFont val="Tahoma"/>
            <family val="2"/>
          </rPr>
          <t>The "anchor" point. Doesn't have to be too far, as long as it is a specific and (re)identifiable location. Measured in source pixels.</t>
        </r>
      </text>
    </comment>
    <comment ref="F3" authorId="0" shapeId="0" xr:uid="{1640832E-8E75-400B-BD2E-3C42B979E5F3}">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L3" authorId="0" shapeId="0" xr:uid="{B0B3682E-B860-4E37-BE8C-CD34A0F255F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R3" authorId="0" shapeId="0" xr:uid="{0BA7D465-8ACB-4C97-A450-D7A77384BB06}">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X3" authorId="0" shapeId="0" xr:uid="{6B41D14B-63F4-4AB7-83CC-6DDBF8EE9229}">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3"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BED765D8-0BC5-40DE-BDBB-AE233C3BA95C}">
      <text>
        <r>
          <rPr>
            <sz val="9"/>
            <color indexed="81"/>
            <rFont val="Tahoma"/>
            <charset val="1"/>
          </rPr>
          <t xml:space="preserve">The DMZ is 1.5 ly wide.
</t>
        </r>
      </text>
    </comment>
    <comment ref="E1" authorId="0" shapeId="0" xr:uid="{EEBF584A-C058-4147-A9B2-F82656035E14}">
      <text>
        <r>
          <rPr>
            <sz val="9"/>
            <color indexed="81"/>
            <rFont val="Tahoma"/>
            <charset val="1"/>
          </rPr>
          <t xml:space="preserve">The NZ is 0.25 ly wide.
</t>
        </r>
      </text>
    </comment>
    <comment ref="I1" authorId="0" shapeId="0" xr:uid="{AF34A063-FE65-46E4-A2FA-1C19FD4892AC}">
      <text>
        <r>
          <rPr>
            <sz val="9"/>
            <color indexed="81"/>
            <rFont val="Tahoma"/>
            <charset val="1"/>
          </rPr>
          <t xml:space="preserve">The NZ is 5 ly wide.
</t>
        </r>
      </text>
    </comment>
    <comment ref="M1" authorId="0" shapeId="0" xr:uid="{3E5C112F-EB4B-4AEB-BF07-17E85FCFBF29}">
      <text>
        <r>
          <rPr>
            <sz val="9"/>
            <color indexed="81"/>
            <rFont val="Tahoma"/>
            <charset val="1"/>
          </rPr>
          <t xml:space="preserve">The border is 0.2 lightyears wide.
</t>
        </r>
      </text>
    </comment>
    <comment ref="Q1" authorId="0" shapeId="0" xr:uid="{A22E2C49-7D3E-4541-AB8B-FC3CFB90D565}">
      <text>
        <r>
          <rPr>
            <sz val="9"/>
            <color indexed="81"/>
            <rFont val="Tahoma"/>
            <charset val="1"/>
          </rPr>
          <t xml:space="preserve">The NZ is 1.5 ly wide.
</t>
        </r>
      </text>
    </comment>
    <comment ref="U1" authorId="0" shapeId="0" xr:uid="{8A6E3441-DC5F-49B3-AC4C-E5C3CFCB09D6}">
      <text>
        <r>
          <rPr>
            <sz val="9"/>
            <color indexed="81"/>
            <rFont val="Tahoma"/>
            <family val="2"/>
          </rPr>
          <t xml:space="preserve">The NZ is 1.5 ly wide.
</t>
        </r>
      </text>
    </comment>
  </commentList>
</comments>
</file>

<file path=xl/sharedStrings.xml><?xml version="1.0" encoding="utf-8"?>
<sst xmlns="http://schemas.openxmlformats.org/spreadsheetml/2006/main" count="132" uniqueCount="53">
  <si>
    <t>X</t>
  </si>
  <si>
    <t>Y</t>
  </si>
  <si>
    <t>Pixels per lightyear</t>
  </si>
  <si>
    <t>(by source)</t>
  </si>
  <si>
    <t>Source pixels/ly:</t>
  </si>
  <si>
    <t>Bassen Rift</t>
  </si>
  <si>
    <t>Arachnid Nebula</t>
  </si>
  <si>
    <t>FGC47 Nebula</t>
  </si>
  <si>
    <t>Lorenze Cluster</t>
  </si>
  <si>
    <t>Cardassian DMZ (2370-2373)</t>
  </si>
  <si>
    <t>Anchor spatial coords</t>
  </si>
  <si>
    <t>Anchor source coords</t>
  </si>
  <si>
    <t>Modiphius 2371 (map)</t>
  </si>
  <si>
    <t>Main UFP Map (375%)</t>
  </si>
  <si>
    <t>Main UFP Map (200%)</t>
  </si>
  <si>
    <t>Klingon Neutral Zone (2267-2293)</t>
  </si>
  <si>
    <t>Romulan Neutral Zone (2161-2387)</t>
  </si>
  <si>
    <t>Romulan/Klingon NZ</t>
  </si>
  <si>
    <t>Agosoria Nebula</t>
  </si>
  <si>
    <t>i7, i10, i13, i16, i19, i22, i25, i28, i31, i34, j7, j10, j13, j16, j19, j22, j25, j28, j31, j34</t>
  </si>
  <si>
    <t>q7, q10, q13, q16, q19, q22, q25, q28, q31, q34, r7, r10, r13, r16, r19, r22, r25, r28, r31, r34</t>
  </si>
  <si>
    <t>m7, m10, m13, m16, m19, m22, m25, m28, m31, m34, n7, n10, n13, n16, n19, n22, n25, n28, n31, n34</t>
  </si>
  <si>
    <t>1st column:</t>
  </si>
  <si>
    <t>2nd column:</t>
  </si>
  <si>
    <t>3rd column:</t>
  </si>
  <si>
    <t>Helaspont Nebula</t>
  </si>
  <si>
    <t>Badlands (west lobe)</t>
  </si>
  <si>
    <t>Badlands (central lobe)</t>
  </si>
  <si>
    <t>Badlands (east lobe)</t>
  </si>
  <si>
    <t>Rolor Nebula</t>
  </si>
  <si>
    <t>Black Cluster</t>
  </si>
  <si>
    <t>UFP (Star Charts)</t>
  </si>
  <si>
    <t>Sol</t>
  </si>
  <si>
    <t>1376, 1177</t>
  </si>
  <si>
    <t>United Federation of Planets</t>
  </si>
  <si>
    <t>2692ff</t>
  </si>
  <si>
    <t>Hex Code</t>
  </si>
  <si>
    <t>Klingon Empire</t>
  </si>
  <si>
    <t>FF0000</t>
  </si>
  <si>
    <t>Romulan Star Empire</t>
  </si>
  <si>
    <t>2CB000</t>
  </si>
  <si>
    <t>n/a</t>
  </si>
  <si>
    <t>Star Charts</t>
  </si>
  <si>
    <t>FFBF00</t>
  </si>
  <si>
    <t>Zeta Gelis Cluster</t>
  </si>
  <si>
    <t>23.05(?)</t>
  </si>
  <si>
    <t>Main UFP Map (varied%)</t>
  </si>
  <si>
    <t>First Federation (2266- )</t>
  </si>
  <si>
    <t>x</t>
  </si>
  <si>
    <t>y</t>
  </si>
  <si>
    <t>z</t>
  </si>
  <si>
    <t>Kzinti Empire (unclear)</t>
  </si>
  <si>
    <t>Typhon Expanse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</si>
</sst>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
      <sz val="9"/>
      <color indexed="81"/>
      <name val="Tahoma"/>
      <charset val="1"/>
    </font>
    <font>
      <sz val="8"/>
      <name val="Calibri"/>
      <family val="2"/>
      <scheme val="minor"/>
    </font>
    <font>
      <b/>
      <sz val="11"/>
      <name val="Calibri"/>
      <family val="2"/>
      <scheme val="minor"/>
    </font>
    <font>
      <b/>
      <sz val="11"/>
      <color theme="9" tint="-0.249977111117893"/>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6">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0" borderId="0" xfId="0" applyFont="1"/>
    <xf numFmtId="0" fontId="0" fillId="8" borderId="0" xfId="0" applyFill="1" applyAlignment="1">
      <alignment horizontal="center"/>
    </xf>
    <xf numFmtId="0" fontId="0" fillId="0" borderId="0" xfId="0" applyAlignment="1">
      <alignment horizontal="left"/>
    </xf>
    <xf numFmtId="0" fontId="0" fillId="4" borderId="0" xfId="0" applyFill="1" applyAlignment="1">
      <alignment horizontal="center" vertical="center"/>
    </xf>
    <xf numFmtId="0" fontId="8" fillId="0" borderId="0" xfId="0" applyFont="1"/>
    <xf numFmtId="2" fontId="0" fillId="0" borderId="0" xfId="0" applyNumberFormat="1" applyFont="1" applyAlignment="1">
      <alignment horizontal="left"/>
    </xf>
    <xf numFmtId="2" fontId="0" fillId="0" borderId="0" xfId="0" applyNumberFormat="1" applyAlignment="1">
      <alignment horizontal="left"/>
    </xf>
  </cellXfs>
  <cellStyles count="1">
    <cellStyle name="Normal" xfId="0" builtinId="0"/>
  </cellStyles>
  <dxfs count="0"/>
  <tableStyles count="0" defaultTableStyle="TableStyleMedium2" defaultPivotStyle="PivotStyleLight16"/>
  <colors>
    <mruColors>
      <color rgb="FFFFBF00"/>
      <color rgb="FF2CB000"/>
      <color rgb="FFFF0000"/>
      <color rgb="FF269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xdr:colOff>
      <xdr:row>4</xdr:row>
      <xdr:rowOff>1</xdr:rowOff>
    </xdr:from>
    <xdr:to>
      <xdr:col>16</xdr:col>
      <xdr:colOff>540424</xdr:colOff>
      <xdr:row>48</xdr:row>
      <xdr:rowOff>28103</xdr:rowOff>
    </xdr:to>
    <xdr:pic>
      <xdr:nvPicPr>
        <xdr:cNvPr id="2" name="Picture 1">
          <a:extLst>
            <a:ext uri="{FF2B5EF4-FFF2-40B4-BE49-F238E27FC236}">
              <a16:creationId xmlns:a16="http://schemas.microsoft.com/office/drawing/2014/main" id="{E1760AEC-9BD4-E7DF-1EF9-D67BC3F3E712}"/>
            </a:ext>
          </a:extLst>
        </xdr:cNvPr>
        <xdr:cNvPicPr>
          <a:picLocks noChangeAspect="1"/>
        </xdr:cNvPicPr>
      </xdr:nvPicPr>
      <xdr:blipFill>
        <a:blip xmlns:r="http://schemas.openxmlformats.org/officeDocument/2006/relationships" r:embed="rId1"/>
        <a:stretch>
          <a:fillRect/>
        </a:stretch>
      </xdr:blipFill>
      <xdr:spPr>
        <a:xfrm>
          <a:off x="6667502" y="542926"/>
          <a:ext cx="4810797" cy="79878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1:Z11"/>
  <sheetViews>
    <sheetView zoomScale="112" zoomScaleNormal="112" workbookViewId="0">
      <selection activeCell="S2" sqref="S2:T4"/>
    </sheetView>
  </sheetViews>
  <sheetFormatPr defaultRowHeight="14.5" x14ac:dyDescent="0.35"/>
  <cols>
    <col min="1" max="1" width="21.81640625" style="3" customWidth="1"/>
    <col min="2" max="2" width="8.7265625" style="2"/>
    <col min="3" max="3" width="9.54296875" customWidth="1"/>
  </cols>
  <sheetData>
    <row r="1" spans="1:26" x14ac:dyDescent="0.35">
      <c r="A1" s="11"/>
      <c r="C1" s="12"/>
      <c r="D1" s="19" t="s">
        <v>46</v>
      </c>
      <c r="F1" s="2"/>
      <c r="G1" s="1" t="s">
        <v>0</v>
      </c>
      <c r="H1" s="1" t="s">
        <v>1</v>
      </c>
      <c r="J1" s="19" t="s">
        <v>13</v>
      </c>
      <c r="L1" s="2"/>
      <c r="M1" s="1" t="s">
        <v>0</v>
      </c>
      <c r="N1" s="1" t="s">
        <v>1</v>
      </c>
      <c r="P1" s="14" t="s">
        <v>12</v>
      </c>
      <c r="R1" s="2"/>
      <c r="S1" s="1" t="s">
        <v>0</v>
      </c>
      <c r="T1" s="1" t="s">
        <v>1</v>
      </c>
      <c r="V1" s="19" t="s">
        <v>42</v>
      </c>
      <c r="X1" s="2"/>
      <c r="Y1" s="1" t="s">
        <v>0</v>
      </c>
      <c r="Z1" s="1" t="s">
        <v>1</v>
      </c>
    </row>
    <row r="2" spans="1:26" x14ac:dyDescent="0.35">
      <c r="A2" s="11"/>
      <c r="F2" s="4" t="s">
        <v>11</v>
      </c>
      <c r="G2" s="5">
        <v>139</v>
      </c>
      <c r="H2" s="5">
        <v>76</v>
      </c>
      <c r="L2" s="4" t="s">
        <v>11</v>
      </c>
      <c r="M2" s="5">
        <v>936</v>
      </c>
      <c r="N2" s="5">
        <v>899</v>
      </c>
      <c r="R2" s="4" t="s">
        <v>11</v>
      </c>
      <c r="S2" s="5">
        <v>3951.5</v>
      </c>
      <c r="T2" s="5">
        <v>2893</v>
      </c>
      <c r="X2" s="4" t="s">
        <v>11</v>
      </c>
      <c r="Y2" s="5">
        <v>1376</v>
      </c>
      <c r="Z2" s="5">
        <v>1178</v>
      </c>
    </row>
    <row r="3" spans="1:26" x14ac:dyDescent="0.35">
      <c r="A3" s="11"/>
      <c r="F3" s="4" t="s">
        <v>10</v>
      </c>
      <c r="G3" s="5">
        <v>180</v>
      </c>
      <c r="H3" s="5">
        <v>80</v>
      </c>
      <c r="L3" s="4" t="s">
        <v>10</v>
      </c>
      <c r="M3" s="5">
        <v>0</v>
      </c>
      <c r="N3" s="5">
        <v>60</v>
      </c>
      <c r="R3" s="4" t="s">
        <v>10</v>
      </c>
      <c r="S3" s="5">
        <v>0</v>
      </c>
      <c r="T3" s="5">
        <v>0</v>
      </c>
      <c r="X3" s="4" t="s">
        <v>10</v>
      </c>
      <c r="Y3" s="5">
        <v>0</v>
      </c>
      <c r="Z3" s="5">
        <v>0</v>
      </c>
    </row>
    <row r="4" spans="1:26" x14ac:dyDescent="0.35">
      <c r="A4" s="11"/>
      <c r="F4" s="4" t="s">
        <v>4</v>
      </c>
      <c r="G4" s="5">
        <v>46</v>
      </c>
      <c r="H4" s="2"/>
      <c r="L4" s="4" t="s">
        <v>4</v>
      </c>
      <c r="M4" s="5">
        <v>43.2</v>
      </c>
      <c r="N4" s="2"/>
      <c r="R4" s="4" t="s">
        <v>4</v>
      </c>
      <c r="S4" s="5">
        <v>33.75</v>
      </c>
      <c r="T4" s="2"/>
      <c r="X4" s="4" t="s">
        <v>4</v>
      </c>
      <c r="Y4" s="5">
        <v>12.05</v>
      </c>
      <c r="Z4" s="2"/>
    </row>
    <row r="5" spans="1:26" x14ac:dyDescent="0.35">
      <c r="A5" s="1" t="s">
        <v>2</v>
      </c>
    </row>
    <row r="6" spans="1:26" ht="15" thickBot="1" x14ac:dyDescent="0.4">
      <c r="A6" s="1" t="s">
        <v>3</v>
      </c>
      <c r="G6" s="1" t="s">
        <v>0</v>
      </c>
      <c r="H6" s="1" t="s">
        <v>1</v>
      </c>
      <c r="M6" s="1" t="s">
        <v>0</v>
      </c>
      <c r="N6" s="1" t="s">
        <v>1</v>
      </c>
      <c r="S6" s="1" t="s">
        <v>0</v>
      </c>
      <c r="T6" s="1" t="s">
        <v>1</v>
      </c>
      <c r="Y6" s="1" t="s">
        <v>0</v>
      </c>
      <c r="Z6" s="1" t="s">
        <v>1</v>
      </c>
    </row>
    <row r="7" spans="1:26" ht="15" thickBot="1" x14ac:dyDescent="0.4">
      <c r="C7" s="1" t="s">
        <v>32</v>
      </c>
      <c r="D7" s="1"/>
      <c r="F7" s="2"/>
      <c r="G7" s="8">
        <v>352</v>
      </c>
      <c r="H7" s="8">
        <v>237</v>
      </c>
      <c r="J7" s="1"/>
      <c r="L7" s="2"/>
      <c r="M7" s="8">
        <v>542</v>
      </c>
      <c r="N7" s="8">
        <v>718</v>
      </c>
      <c r="P7" s="1"/>
      <c r="R7" s="2"/>
      <c r="S7" s="8">
        <v>4883</v>
      </c>
      <c r="T7" s="8">
        <v>179</v>
      </c>
      <c r="V7" s="1"/>
      <c r="X7" s="2"/>
      <c r="Y7" s="8">
        <v>1629</v>
      </c>
      <c r="Z7" s="8">
        <v>219</v>
      </c>
    </row>
    <row r="8" spans="1:26" x14ac:dyDescent="0.35">
      <c r="A8" s="3" t="s">
        <v>12</v>
      </c>
      <c r="B8" s="2">
        <v>33.75</v>
      </c>
      <c r="F8" s="4"/>
      <c r="G8" s="7">
        <f>((G7-$G$2)/$G$4)+$G$3</f>
        <v>184.63043478260869</v>
      </c>
      <c r="H8" s="7">
        <f>(($H$2-H7)/$G$4)+$H$3</f>
        <v>76.5</v>
      </c>
      <c r="L8" s="4"/>
      <c r="M8" s="7">
        <f>((M7-$M$2)/$M$4)+$M$3</f>
        <v>-9.1203703703703702</v>
      </c>
      <c r="N8" s="7">
        <f>(($N$2-N7)/$M$4)+$N$3</f>
        <v>64.18981481481481</v>
      </c>
      <c r="R8" s="4"/>
      <c r="S8" s="7">
        <f>((S7-$S$2)/$S$4)+$S$3</f>
        <v>27.6</v>
      </c>
      <c r="T8" s="7">
        <f>(($T$2-T7)/$S$4)+$T$3</f>
        <v>80.414814814814818</v>
      </c>
      <c r="X8" s="4"/>
      <c r="Y8" s="7">
        <f>((Y7-$Y$2)/$Y$4)+$Y$3</f>
        <v>20.995850622406639</v>
      </c>
      <c r="Z8" s="7">
        <f>(($Z$2-Z7)/$Y$4)+$Z$3</f>
        <v>79.585062240663902</v>
      </c>
    </row>
    <row r="9" spans="1:26" x14ac:dyDescent="0.35">
      <c r="A9" s="3" t="s">
        <v>14</v>
      </c>
      <c r="B9" s="2">
        <v>20.100000000000001</v>
      </c>
      <c r="C9" s="2" t="s">
        <v>41</v>
      </c>
      <c r="J9" s="2"/>
      <c r="P9" s="2"/>
    </row>
    <row r="10" spans="1:26" x14ac:dyDescent="0.35">
      <c r="A10" s="3" t="s">
        <v>13</v>
      </c>
      <c r="B10" s="2">
        <v>43.2</v>
      </c>
      <c r="C10" s="2" t="s">
        <v>41</v>
      </c>
      <c r="J10" s="2"/>
      <c r="P10" s="2"/>
    </row>
    <row r="11" spans="1:26" x14ac:dyDescent="0.35">
      <c r="A11" s="3" t="s">
        <v>31</v>
      </c>
      <c r="B11" s="6">
        <v>12.05</v>
      </c>
      <c r="C11" t="s">
        <v>33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U35"/>
  <sheetViews>
    <sheetView tabSelected="1" topLeftCell="D1" workbookViewId="0">
      <selection activeCell="I7" sqref="I7"/>
    </sheetView>
  </sheetViews>
  <sheetFormatPr defaultRowHeight="14.5" x14ac:dyDescent="0.35"/>
  <cols>
    <col min="1" max="1" width="19.7265625" customWidth="1"/>
    <col min="4" max="5" width="9.1796875" style="6"/>
    <col min="20" max="20" width="11.54296875" customWidth="1"/>
  </cols>
  <sheetData>
    <row r="1" spans="1:21" x14ac:dyDescent="0.35">
      <c r="A1" s="11"/>
      <c r="B1" s="2"/>
      <c r="C1" s="2"/>
      <c r="D1" s="10" t="s">
        <v>0</v>
      </c>
      <c r="E1" s="10" t="s">
        <v>1</v>
      </c>
      <c r="H1" s="2"/>
      <c r="I1" s="1" t="s">
        <v>0</v>
      </c>
      <c r="J1" s="1" t="s">
        <v>1</v>
      </c>
    </row>
    <row r="2" spans="1:21" x14ac:dyDescent="0.35">
      <c r="A2" s="11"/>
      <c r="B2" s="2"/>
      <c r="C2" s="1">
        <v>1</v>
      </c>
      <c r="D2" s="7">
        <f>I8</f>
        <v>-117.08148148148148</v>
      </c>
      <c r="E2" s="7">
        <f>J8</f>
        <v>85.718518518518522</v>
      </c>
      <c r="H2" s="4" t="s">
        <v>11</v>
      </c>
      <c r="I2" s="5">
        <v>3951.5</v>
      </c>
      <c r="J2" s="5">
        <v>2893</v>
      </c>
      <c r="P2" s="2"/>
      <c r="Q2" s="2"/>
    </row>
    <row r="3" spans="1:21" x14ac:dyDescent="0.35">
      <c r="A3" s="11"/>
      <c r="B3" s="2"/>
      <c r="C3" s="1">
        <v>2</v>
      </c>
      <c r="D3" s="7">
        <f t="shared" ref="D3:D11" ca="1" si="0">INDIRECT("I" &amp; (8+ (ROW()-2)*3))</f>
        <v>-117.08148148148148</v>
      </c>
      <c r="E3" s="7">
        <f t="shared" ref="E3:E11" ca="1" si="1">INDIRECT("J" &amp; (8+ (ROW()-2)*3))</f>
        <v>85.718518518518522</v>
      </c>
      <c r="H3" s="4" t="s">
        <v>10</v>
      </c>
      <c r="I3" s="5">
        <v>0</v>
      </c>
      <c r="J3" s="5">
        <v>0</v>
      </c>
    </row>
    <row r="4" spans="1:21" x14ac:dyDescent="0.35">
      <c r="A4" s="11"/>
      <c r="B4" s="2"/>
      <c r="C4" s="1">
        <v>3</v>
      </c>
      <c r="D4" s="7">
        <f t="shared" ca="1" si="0"/>
        <v>-117.08148148148148</v>
      </c>
      <c r="E4" s="7">
        <f t="shared" ca="1" si="1"/>
        <v>85.718518518518522</v>
      </c>
      <c r="H4" s="4" t="s">
        <v>4</v>
      </c>
      <c r="I4" s="5">
        <v>33.75</v>
      </c>
      <c r="J4" s="2"/>
    </row>
    <row r="5" spans="1:21" x14ac:dyDescent="0.35">
      <c r="A5" s="1" t="s">
        <v>2</v>
      </c>
      <c r="B5" s="2"/>
      <c r="C5" s="1">
        <v>4</v>
      </c>
      <c r="D5" s="7">
        <f t="shared" ca="1" si="0"/>
        <v>-117.08148148148148</v>
      </c>
      <c r="E5" s="7">
        <f t="shared" ca="1" si="1"/>
        <v>85.718518518518522</v>
      </c>
    </row>
    <row r="6" spans="1:21" ht="15" thickBot="1" x14ac:dyDescent="0.4">
      <c r="A6" s="1" t="s">
        <v>3</v>
      </c>
      <c r="B6" s="2"/>
      <c r="C6" s="1">
        <v>5</v>
      </c>
      <c r="D6" s="7">
        <f t="shared" ca="1" si="0"/>
        <v>-117.08148148148148</v>
      </c>
      <c r="E6" s="7">
        <f t="shared" ca="1" si="1"/>
        <v>85.718518518518522</v>
      </c>
      <c r="I6" s="1" t="s">
        <v>0</v>
      </c>
      <c r="J6" s="1" t="s">
        <v>1</v>
      </c>
    </row>
    <row r="7" spans="1:21" ht="15" thickBot="1" x14ac:dyDescent="0.4">
      <c r="A7" s="3"/>
      <c r="B7" s="2"/>
      <c r="C7" s="1">
        <v>6</v>
      </c>
      <c r="D7" s="7">
        <f t="shared" ca="1" si="0"/>
        <v>-117.08148148148148</v>
      </c>
      <c r="E7" s="7">
        <f t="shared" ca="1" si="1"/>
        <v>85.718518518518522</v>
      </c>
      <c r="H7" s="22"/>
      <c r="I7" s="8"/>
      <c r="J7" s="8"/>
      <c r="L7" s="9"/>
      <c r="M7" s="8"/>
      <c r="N7" s="8"/>
      <c r="P7" s="9">
        <v>21</v>
      </c>
      <c r="Q7" s="8"/>
      <c r="R7" s="8"/>
      <c r="T7" t="s">
        <v>22</v>
      </c>
      <c r="U7" t="s">
        <v>19</v>
      </c>
    </row>
    <row r="8" spans="1:21" x14ac:dyDescent="0.35">
      <c r="A8" s="3" t="s">
        <v>12</v>
      </c>
      <c r="B8" s="2">
        <v>33.75</v>
      </c>
      <c r="C8" s="1">
        <v>7</v>
      </c>
      <c r="D8" s="7">
        <f t="shared" ca="1" si="0"/>
        <v>-117.08148148148148</v>
      </c>
      <c r="E8" s="7">
        <f t="shared" ca="1" si="1"/>
        <v>85.718518518518522</v>
      </c>
      <c r="H8" s="1"/>
      <c r="I8" s="7">
        <f>((I7-$I$2)/$I$4)+$I$3</f>
        <v>-117.08148148148148</v>
      </c>
      <c r="J8" s="7">
        <f>(($J$2-J7)/$I$4)+$J$3</f>
        <v>85.718518518518522</v>
      </c>
      <c r="L8" s="4"/>
      <c r="M8" s="7">
        <f>((M7-$I$2)/$I$4)+$I$3</f>
        <v>-117.08148148148148</v>
      </c>
      <c r="N8" s="7">
        <f>(($J$2-N7)/$I$4)+$J$3</f>
        <v>85.718518518518522</v>
      </c>
      <c r="P8" s="4"/>
      <c r="Q8" s="7">
        <f>((Q7-$I$2)/$I$4)+$I$3</f>
        <v>-117.08148148148148</v>
      </c>
      <c r="R8" s="7">
        <f>(($J$2-R7)/$I$4)+$J$3</f>
        <v>85.718518518518522</v>
      </c>
    </row>
    <row r="9" spans="1:21" ht="15" thickBot="1" x14ac:dyDescent="0.4">
      <c r="A9" s="3" t="s">
        <v>14</v>
      </c>
      <c r="B9" s="2" t="s">
        <v>45</v>
      </c>
      <c r="C9" s="1">
        <v>8</v>
      </c>
      <c r="D9" s="7">
        <f t="shared" ca="1" si="0"/>
        <v>-117.08148148148148</v>
      </c>
      <c r="E9" s="7">
        <f t="shared" ca="1" si="1"/>
        <v>85.718518518518522</v>
      </c>
      <c r="H9" s="2"/>
      <c r="L9" s="3"/>
      <c r="M9" s="2"/>
      <c r="N9" s="2"/>
      <c r="P9" s="3"/>
      <c r="Q9" s="2"/>
      <c r="R9" s="2"/>
      <c r="T9" t="s">
        <v>23</v>
      </c>
      <c r="U9" t="s">
        <v>21</v>
      </c>
    </row>
    <row r="10" spans="1:21" ht="15" thickBot="1" x14ac:dyDescent="0.4">
      <c r="A10" s="3" t="s">
        <v>13</v>
      </c>
      <c r="B10" s="2">
        <v>43.2</v>
      </c>
      <c r="C10" s="1">
        <v>9</v>
      </c>
      <c r="D10" s="7">
        <f t="shared" ca="1" si="0"/>
        <v>-117.08148148148148</v>
      </c>
      <c r="E10" s="7">
        <f t="shared" ca="1" si="1"/>
        <v>85.718518518518522</v>
      </c>
      <c r="H10" s="9"/>
      <c r="I10" s="8"/>
      <c r="J10" s="8"/>
      <c r="L10" s="9"/>
      <c r="M10" s="8"/>
      <c r="N10" s="8"/>
      <c r="P10" s="9">
        <v>22</v>
      </c>
      <c r="Q10" s="8"/>
      <c r="R10" s="8"/>
    </row>
    <row r="11" spans="1:21" x14ac:dyDescent="0.35">
      <c r="A11" s="3"/>
      <c r="B11" s="2"/>
      <c r="C11" s="1">
        <v>10</v>
      </c>
      <c r="D11" s="7">
        <f t="shared" ca="1" si="0"/>
        <v>-117.08148148148148</v>
      </c>
      <c r="E11" s="7">
        <f t="shared" ca="1" si="1"/>
        <v>85.718518518518522</v>
      </c>
      <c r="H11" s="1"/>
      <c r="I11" s="7">
        <f>((I10-$I$2)/$I$4)+$I$3</f>
        <v>-117.08148148148148</v>
      </c>
      <c r="J11" s="7">
        <f>(($J$2-J10)/$I$4)+$J$3</f>
        <v>85.718518518518522</v>
      </c>
      <c r="L11" s="4"/>
      <c r="M11" s="7">
        <f>((M10-$I$2)/$I$4)+$I$3</f>
        <v>-117.08148148148148</v>
      </c>
      <c r="N11" s="7">
        <f>(($J$2-N10)/$I$4)+$J$3</f>
        <v>85.718518518518522</v>
      </c>
      <c r="P11" s="4"/>
      <c r="Q11" s="7">
        <f>((Q10-$I$2)/$I$4)+$I$3</f>
        <v>-117.08148148148148</v>
      </c>
      <c r="R11" s="7">
        <f>(($J$2-R10)/$I$4)+$J$3</f>
        <v>85.718518518518522</v>
      </c>
      <c r="T11" t="s">
        <v>24</v>
      </c>
      <c r="U11" t="s">
        <v>20</v>
      </c>
    </row>
    <row r="12" spans="1:21" ht="15" thickBot="1" x14ac:dyDescent="0.4">
      <c r="A12" s="3"/>
      <c r="B12" s="2"/>
      <c r="C12" s="1">
        <v>11</v>
      </c>
      <c r="D12" s="7">
        <f>M8</f>
        <v>-117.08148148148148</v>
      </c>
      <c r="E12" s="7">
        <f>N8</f>
        <v>85.718518518518522</v>
      </c>
      <c r="H12" s="2"/>
      <c r="I12" s="2"/>
      <c r="J12" s="2"/>
      <c r="L12" s="3"/>
      <c r="M12" s="2"/>
      <c r="N12" s="2"/>
      <c r="P12" s="3"/>
      <c r="Q12" s="2"/>
      <c r="R12" s="2"/>
    </row>
    <row r="13" spans="1:21" ht="15" thickBot="1" x14ac:dyDescent="0.4">
      <c r="A13" s="3"/>
      <c r="B13" s="2"/>
      <c r="C13" s="1">
        <v>12</v>
      </c>
      <c r="D13" s="7">
        <f t="shared" ref="D13:D21" ca="1" si="2">INDIRECT("M" &amp; (8+ (ROW()-12)*3))</f>
        <v>-117.08148148148148</v>
      </c>
      <c r="E13" s="7">
        <f t="shared" ref="E13:E21" ca="1" si="3">INDIRECT("N" &amp; (8+ (ROW()-12)*3))</f>
        <v>85.718518518518522</v>
      </c>
      <c r="H13" s="9"/>
      <c r="I13" s="8"/>
      <c r="J13" s="8"/>
      <c r="L13" s="9"/>
      <c r="M13" s="8"/>
      <c r="N13" s="8"/>
      <c r="P13" s="9">
        <v>23</v>
      </c>
      <c r="Q13" s="8"/>
      <c r="R13" s="8"/>
    </row>
    <row r="14" spans="1:21" x14ac:dyDescent="0.35">
      <c r="A14" s="3"/>
      <c r="B14" s="2"/>
      <c r="C14" s="1">
        <v>13</v>
      </c>
      <c r="D14" s="7">
        <f t="shared" ca="1" si="2"/>
        <v>-117.08148148148148</v>
      </c>
      <c r="E14" s="7">
        <f t="shared" ca="1" si="3"/>
        <v>85.718518518518522</v>
      </c>
      <c r="H14" s="1"/>
      <c r="I14" s="7">
        <f>((I13-$I$2)/$I$4)+$I$3</f>
        <v>-117.08148148148148</v>
      </c>
      <c r="J14" s="7">
        <f>(($J$2-J13)/$I$4)+$J$3</f>
        <v>85.718518518518522</v>
      </c>
      <c r="L14" s="4"/>
      <c r="M14" s="7">
        <f>((M13-$I$2)/$I$4)+$I$3</f>
        <v>-117.08148148148148</v>
      </c>
      <c r="N14" s="7">
        <f>(($J$2-N13)/$I$4)+$J$3</f>
        <v>85.718518518518522</v>
      </c>
      <c r="P14" s="4"/>
      <c r="Q14" s="7">
        <f>((Q13-$I$2)/$I$4)+$I$3</f>
        <v>-117.08148148148148</v>
      </c>
      <c r="R14" s="7">
        <f>(($J$2-R13)/$I$4)+$J$3</f>
        <v>85.718518518518522</v>
      </c>
    </row>
    <row r="15" spans="1:21" ht="15" thickBot="1" x14ac:dyDescent="0.4">
      <c r="A15" s="3"/>
      <c r="B15" s="2"/>
      <c r="C15" s="1">
        <v>14</v>
      </c>
      <c r="D15" s="7">
        <f t="shared" ca="1" si="2"/>
        <v>-117.08148148148148</v>
      </c>
      <c r="E15" s="7">
        <f t="shared" ca="1" si="3"/>
        <v>85.718518518518522</v>
      </c>
      <c r="H15" s="1"/>
      <c r="I15" s="2"/>
      <c r="J15" s="2"/>
      <c r="L15" s="3"/>
      <c r="M15" s="2"/>
      <c r="N15" s="2"/>
      <c r="P15" s="3"/>
      <c r="Q15" s="2"/>
      <c r="R15" s="2"/>
    </row>
    <row r="16" spans="1:21" ht="15" thickBot="1" x14ac:dyDescent="0.4">
      <c r="A16" s="3"/>
      <c r="B16" s="2"/>
      <c r="C16" s="1">
        <v>15</v>
      </c>
      <c r="D16" s="7">
        <f t="shared" ca="1" si="2"/>
        <v>-117.08148148148148</v>
      </c>
      <c r="E16" s="7">
        <f t="shared" ca="1" si="3"/>
        <v>85.718518518518522</v>
      </c>
      <c r="H16" s="9"/>
      <c r="I16" s="8"/>
      <c r="J16" s="8"/>
      <c r="L16" s="9"/>
      <c r="M16" s="8"/>
      <c r="N16" s="8"/>
      <c r="P16" s="9">
        <v>24</v>
      </c>
      <c r="Q16" s="8"/>
      <c r="R16" s="8"/>
    </row>
    <row r="17" spans="1:18" x14ac:dyDescent="0.35">
      <c r="A17" s="3"/>
      <c r="B17" s="2"/>
      <c r="C17" s="1">
        <v>16</v>
      </c>
      <c r="D17" s="7">
        <f t="shared" ca="1" si="2"/>
        <v>-117.08148148148148</v>
      </c>
      <c r="E17" s="7">
        <f t="shared" ca="1" si="3"/>
        <v>85.718518518518522</v>
      </c>
      <c r="H17" s="1"/>
      <c r="I17" s="7">
        <f>((I16-$I$2)/$I$4)+$I$3</f>
        <v>-117.08148148148148</v>
      </c>
      <c r="J17" s="7">
        <f>(($J$2-J16)/$I$4)+$J$3</f>
        <v>85.718518518518522</v>
      </c>
      <c r="L17" s="4"/>
      <c r="M17" s="7">
        <f>((M16-$I$2)/$I$4)+$I$3</f>
        <v>-117.08148148148148</v>
      </c>
      <c r="N17" s="7">
        <f>(($J$2-N16)/$I$4)+$J$3</f>
        <v>85.718518518518522</v>
      </c>
      <c r="P17" s="4"/>
      <c r="Q17" s="7">
        <f>((Q16-$I$2)/$I$4)+$I$3</f>
        <v>-117.08148148148148</v>
      </c>
      <c r="R17" s="7">
        <f>(($J$2-R16)/$I$4)+$J$3</f>
        <v>85.718518518518522</v>
      </c>
    </row>
    <row r="18" spans="1:18" ht="15" thickBot="1" x14ac:dyDescent="0.4">
      <c r="A18" s="3"/>
      <c r="B18" s="2"/>
      <c r="C18" s="1">
        <v>17</v>
      </c>
      <c r="D18" s="7">
        <f t="shared" ca="1" si="2"/>
        <v>-117.08148148148148</v>
      </c>
      <c r="E18" s="7">
        <f t="shared" ca="1" si="3"/>
        <v>85.718518518518522</v>
      </c>
      <c r="H18" s="2"/>
      <c r="I18" s="2"/>
      <c r="J18" s="2"/>
      <c r="L18" s="3"/>
      <c r="M18" s="2"/>
      <c r="N18" s="2"/>
      <c r="P18" s="3"/>
      <c r="Q18" s="2"/>
      <c r="R18" s="2"/>
    </row>
    <row r="19" spans="1:18" ht="15" thickBot="1" x14ac:dyDescent="0.4">
      <c r="A19" s="3"/>
      <c r="B19" s="2"/>
      <c r="C19" s="1">
        <v>18</v>
      </c>
      <c r="D19" s="7">
        <f t="shared" ca="1" si="2"/>
        <v>-117.08148148148148</v>
      </c>
      <c r="E19" s="7">
        <f t="shared" ca="1" si="3"/>
        <v>85.718518518518522</v>
      </c>
      <c r="H19" s="9"/>
      <c r="I19" s="8"/>
      <c r="J19" s="8"/>
      <c r="L19" s="9"/>
      <c r="M19" s="8"/>
      <c r="N19" s="8"/>
      <c r="P19" s="9">
        <v>25</v>
      </c>
      <c r="Q19" s="8"/>
      <c r="R19" s="8"/>
    </row>
    <row r="20" spans="1:18" x14ac:dyDescent="0.35">
      <c r="A20" s="3"/>
      <c r="B20" s="2"/>
      <c r="C20" s="1">
        <v>19</v>
      </c>
      <c r="D20" s="7">
        <f t="shared" ca="1" si="2"/>
        <v>-117.08148148148148</v>
      </c>
      <c r="E20" s="7">
        <f t="shared" ca="1" si="3"/>
        <v>85.718518518518522</v>
      </c>
      <c r="H20" s="1"/>
      <c r="I20" s="7">
        <f>((I19-$I$2)/$I$4)+$I$3</f>
        <v>-117.08148148148148</v>
      </c>
      <c r="J20" s="7">
        <f>(($J$2-J19)/$I$4)+$J$3</f>
        <v>85.718518518518522</v>
      </c>
      <c r="L20" s="4"/>
      <c r="M20" s="7">
        <f>((M19-$I$2)/$I$4)+$I$3</f>
        <v>-117.08148148148148</v>
      </c>
      <c r="N20" s="7">
        <f>(($J$2-N19)/$I$4)+$J$3</f>
        <v>85.718518518518522</v>
      </c>
      <c r="P20" s="4"/>
      <c r="Q20" s="7">
        <f>((Q19-$I$2)/$I$4)+$I$3</f>
        <v>-117.08148148148148</v>
      </c>
      <c r="R20" s="7">
        <f>(($J$2-R19)/$I$4)+$J$3</f>
        <v>85.718518518518522</v>
      </c>
    </row>
    <row r="21" spans="1:18" ht="15" thickBot="1" x14ac:dyDescent="0.4">
      <c r="A21" s="3"/>
      <c r="B21" s="2"/>
      <c r="C21" s="1">
        <v>20</v>
      </c>
      <c r="D21" s="7">
        <f t="shared" ca="1" si="2"/>
        <v>-117.08148148148148</v>
      </c>
      <c r="E21" s="7">
        <f t="shared" ca="1" si="3"/>
        <v>85.718518518518522</v>
      </c>
      <c r="H21" s="2"/>
      <c r="I21" s="2"/>
      <c r="J21" s="2"/>
      <c r="L21" s="3"/>
      <c r="M21" s="2"/>
      <c r="N21" s="2"/>
      <c r="P21" s="3"/>
      <c r="Q21" s="2"/>
      <c r="R21" s="2"/>
    </row>
    <row r="22" spans="1:18" ht="15" thickBot="1" x14ac:dyDescent="0.4">
      <c r="A22" s="3"/>
      <c r="B22" s="2"/>
      <c r="C22" s="1">
        <v>21</v>
      </c>
      <c r="D22" s="7">
        <f>Q8</f>
        <v>-117.08148148148148</v>
      </c>
      <c r="E22" s="7">
        <f>R8</f>
        <v>85.718518518518522</v>
      </c>
      <c r="H22" s="9"/>
      <c r="I22" s="8"/>
      <c r="J22" s="8"/>
      <c r="L22" s="9"/>
      <c r="M22" s="8"/>
      <c r="N22" s="8"/>
      <c r="P22" s="9">
        <v>26</v>
      </c>
      <c r="Q22" s="8"/>
      <c r="R22" s="8"/>
    </row>
    <row r="23" spans="1:18" x14ac:dyDescent="0.35">
      <c r="A23" s="3"/>
      <c r="B23" s="2"/>
      <c r="C23" s="1">
        <v>22</v>
      </c>
      <c r="D23" s="7">
        <f t="shared" ref="D23:D31" ca="1" si="4">INDIRECT("Q" &amp; (8+ (ROW()-22)*3))</f>
        <v>-117.08148148148148</v>
      </c>
      <c r="E23" s="7">
        <f t="shared" ref="E23:E31" ca="1" si="5">INDIRECT("R" &amp; (8+ (ROW()-22)*3))</f>
        <v>85.718518518518522</v>
      </c>
      <c r="H23" s="4"/>
      <c r="I23" s="7">
        <f>((I22-$I$2)/$I$4)+$I$3</f>
        <v>-117.08148148148148</v>
      </c>
      <c r="J23" s="7">
        <f>(($J$2-J22)/$I$4)+$J$3</f>
        <v>85.718518518518522</v>
      </c>
      <c r="L23" s="4"/>
      <c r="M23" s="7">
        <f>((M22-$I$2)/$I$4)+$I$3</f>
        <v>-117.08148148148148</v>
      </c>
      <c r="N23" s="7">
        <f>(($J$2-N22)/$I$4)+$J$3</f>
        <v>85.718518518518522</v>
      </c>
      <c r="P23" s="4"/>
      <c r="Q23" s="7">
        <f>((Q22-$I$2)/$I$4)+$I$3</f>
        <v>-117.08148148148148</v>
      </c>
      <c r="R23" s="7">
        <f>(($J$2-R22)/$I$4)+$J$3</f>
        <v>85.718518518518522</v>
      </c>
    </row>
    <row r="24" spans="1:18" ht="15" thickBot="1" x14ac:dyDescent="0.4">
      <c r="A24" s="3"/>
      <c r="B24" s="2"/>
      <c r="C24" s="1">
        <v>23</v>
      </c>
      <c r="D24" s="7">
        <f t="shared" ca="1" si="4"/>
        <v>-117.08148148148148</v>
      </c>
      <c r="E24" s="7">
        <f t="shared" ca="1" si="5"/>
        <v>85.718518518518522</v>
      </c>
      <c r="I24" s="2"/>
      <c r="J24" s="2"/>
      <c r="L24" s="3"/>
      <c r="M24" s="2"/>
      <c r="N24" s="2"/>
      <c r="P24" s="3"/>
      <c r="Q24" s="2"/>
      <c r="R24" s="2"/>
    </row>
    <row r="25" spans="1:18" ht="15" thickBot="1" x14ac:dyDescent="0.4">
      <c r="A25" s="3"/>
      <c r="B25" s="2"/>
      <c r="C25" s="1">
        <v>24</v>
      </c>
      <c r="D25" s="7">
        <f t="shared" ca="1" si="4"/>
        <v>-117.08148148148148</v>
      </c>
      <c r="E25" s="7">
        <f t="shared" ca="1" si="5"/>
        <v>85.718518518518522</v>
      </c>
      <c r="H25" s="9"/>
      <c r="I25" s="8"/>
      <c r="J25" s="8"/>
      <c r="L25" s="9"/>
      <c r="M25" s="8"/>
      <c r="N25" s="8"/>
      <c r="P25" s="9">
        <v>27</v>
      </c>
      <c r="Q25" s="8"/>
      <c r="R25" s="8"/>
    </row>
    <row r="26" spans="1:18" x14ac:dyDescent="0.35">
      <c r="A26" s="3"/>
      <c r="B26" s="2"/>
      <c r="C26" s="1">
        <v>25</v>
      </c>
      <c r="D26" s="7">
        <f t="shared" ca="1" si="4"/>
        <v>-117.08148148148148</v>
      </c>
      <c r="E26" s="7">
        <f t="shared" ca="1" si="5"/>
        <v>85.718518518518522</v>
      </c>
      <c r="H26" s="4"/>
      <c r="I26" s="7">
        <f>((I25-$I$2)/$I$4)+$I$3</f>
        <v>-117.08148148148148</v>
      </c>
      <c r="J26" s="7">
        <f>(($J$2-J25)/$I$4)+$J$3</f>
        <v>85.718518518518522</v>
      </c>
      <c r="L26" s="4"/>
      <c r="M26" s="7">
        <f>((M25-$I$2)/$I$4)+$I$3</f>
        <v>-117.08148148148148</v>
      </c>
      <c r="N26" s="7">
        <f>(($J$2-N25)/$I$4)+$J$3</f>
        <v>85.718518518518522</v>
      </c>
      <c r="P26" s="4"/>
      <c r="Q26" s="7">
        <f>((Q25-$I$2)/$I$4)+$I$3</f>
        <v>-117.08148148148148</v>
      </c>
      <c r="R26" s="7">
        <f>(($J$2-R25)/$I$4)+$J$3</f>
        <v>85.718518518518522</v>
      </c>
    </row>
    <row r="27" spans="1:18" ht="15" thickBot="1" x14ac:dyDescent="0.4">
      <c r="A27" s="3"/>
      <c r="B27" s="2"/>
      <c r="C27" s="1">
        <v>26</v>
      </c>
      <c r="D27" s="7">
        <f t="shared" ca="1" si="4"/>
        <v>-117.08148148148148</v>
      </c>
      <c r="E27" s="7">
        <f t="shared" ca="1" si="5"/>
        <v>85.718518518518522</v>
      </c>
      <c r="H27" s="3"/>
      <c r="I27" s="2"/>
      <c r="J27" s="2"/>
      <c r="L27" s="3"/>
      <c r="M27" s="2"/>
      <c r="N27" s="2"/>
      <c r="P27" s="3"/>
      <c r="Q27" s="2"/>
      <c r="R27" s="2"/>
    </row>
    <row r="28" spans="1:18" ht="15" thickBot="1" x14ac:dyDescent="0.4">
      <c r="A28" s="3"/>
      <c r="B28" s="2"/>
      <c r="C28" s="1">
        <v>27</v>
      </c>
      <c r="D28" s="7">
        <f t="shared" ca="1" si="4"/>
        <v>-117.08148148148148</v>
      </c>
      <c r="E28" s="7">
        <f t="shared" ca="1" si="5"/>
        <v>85.718518518518522</v>
      </c>
      <c r="H28" s="9"/>
      <c r="I28" s="8"/>
      <c r="J28" s="8"/>
      <c r="L28" s="9"/>
      <c r="M28" s="8"/>
      <c r="N28" s="8"/>
      <c r="P28" s="9">
        <v>28</v>
      </c>
      <c r="Q28" s="8"/>
      <c r="R28" s="8"/>
    </row>
    <row r="29" spans="1:18" x14ac:dyDescent="0.35">
      <c r="A29" s="3"/>
      <c r="B29" s="2"/>
      <c r="C29" s="1">
        <v>28</v>
      </c>
      <c r="D29" s="7">
        <f t="shared" ca="1" si="4"/>
        <v>-117.08148148148148</v>
      </c>
      <c r="E29" s="7">
        <f t="shared" ca="1" si="5"/>
        <v>85.718518518518522</v>
      </c>
      <c r="H29" s="4"/>
      <c r="I29" s="7">
        <f>((I28-$I$2)/$I$4)+$I$3</f>
        <v>-117.08148148148148</v>
      </c>
      <c r="J29" s="7">
        <f>(($J$2-J28)/$I$4)+$J$3</f>
        <v>85.718518518518522</v>
      </c>
      <c r="L29" s="4"/>
      <c r="M29" s="7">
        <f>((M28-$I$2)/$I$4)+$I$3</f>
        <v>-117.08148148148148</v>
      </c>
      <c r="N29" s="7">
        <f>(($J$2-N28)/$I$4)+$J$3</f>
        <v>85.718518518518522</v>
      </c>
      <c r="P29" s="4"/>
      <c r="Q29" s="7">
        <f>((Q28-$I$2)/$I$4)+$I$3</f>
        <v>-117.08148148148148</v>
      </c>
      <c r="R29" s="7">
        <f>(($J$2-R28)/$I$4)+$J$3</f>
        <v>85.718518518518522</v>
      </c>
    </row>
    <row r="30" spans="1:18" ht="15" thickBot="1" x14ac:dyDescent="0.4">
      <c r="A30" s="3"/>
      <c r="B30" s="2"/>
      <c r="C30" s="1">
        <v>29</v>
      </c>
      <c r="D30" s="7">
        <f t="shared" ca="1" si="4"/>
        <v>-117.08148148148148</v>
      </c>
      <c r="E30" s="7">
        <f t="shared" ca="1" si="5"/>
        <v>85.718518518518522</v>
      </c>
      <c r="H30" s="4"/>
      <c r="I30" s="2"/>
      <c r="J30" s="2"/>
      <c r="L30" s="3"/>
      <c r="M30" s="2">
        <v>1188</v>
      </c>
      <c r="N30" s="2"/>
      <c r="P30" s="3"/>
      <c r="Q30" s="2"/>
      <c r="R30" s="2"/>
    </row>
    <row r="31" spans="1:18" ht="15" thickBot="1" x14ac:dyDescent="0.4">
      <c r="C31" s="1">
        <v>30</v>
      </c>
      <c r="D31" s="7">
        <f t="shared" ca="1" si="4"/>
        <v>-117.08148148148148</v>
      </c>
      <c r="E31" s="7">
        <f t="shared" ca="1" si="5"/>
        <v>85.718518518518522</v>
      </c>
      <c r="H31" s="9"/>
      <c r="I31" s="8"/>
      <c r="J31" s="8"/>
      <c r="L31" s="9"/>
      <c r="M31" s="8"/>
      <c r="N31" s="8"/>
      <c r="P31" s="9">
        <v>29</v>
      </c>
      <c r="Q31" s="8"/>
      <c r="R31" s="8"/>
    </row>
    <row r="32" spans="1:18" x14ac:dyDescent="0.35">
      <c r="H32" s="4"/>
      <c r="I32" s="7">
        <f>((I31-$I$2)/$I$4)+$I$3</f>
        <v>-117.08148148148148</v>
      </c>
      <c r="J32" s="7">
        <f>(($J$2-J31)/$I$4)+$J$3</f>
        <v>85.718518518518522</v>
      </c>
      <c r="L32" s="4"/>
      <c r="M32" s="7">
        <f>((M31-$I$2)/$I$4)+$I$3</f>
        <v>-117.08148148148148</v>
      </c>
      <c r="N32" s="7">
        <f>(($J$2-N31)/$I$4)+$J$3</f>
        <v>85.718518518518522</v>
      </c>
      <c r="P32" s="4"/>
      <c r="Q32" s="7">
        <f>((Q31-$I$2)/$I$4)+$I$3</f>
        <v>-117.08148148148148</v>
      </c>
      <c r="R32" s="7">
        <f>(($J$2-R31)/$I$4)+$J$3</f>
        <v>85.718518518518522</v>
      </c>
    </row>
    <row r="33" spans="8:18" ht="15" thickBot="1" x14ac:dyDescent="0.4">
      <c r="H33" s="3"/>
      <c r="I33" s="2"/>
      <c r="J33" s="2"/>
      <c r="L33" s="3"/>
      <c r="M33" s="2"/>
      <c r="N33" s="2"/>
      <c r="P33" s="3"/>
      <c r="Q33" s="2"/>
      <c r="R33" s="2"/>
    </row>
    <row r="34" spans="8:18" ht="15" thickBot="1" x14ac:dyDescent="0.4">
      <c r="H34" s="9"/>
      <c r="I34" s="8"/>
      <c r="J34" s="8"/>
      <c r="L34" s="9">
        <v>20</v>
      </c>
      <c r="M34" s="8"/>
      <c r="N34" s="8"/>
      <c r="P34" s="9">
        <v>30</v>
      </c>
      <c r="Q34" s="8"/>
      <c r="R34" s="8"/>
    </row>
    <row r="35" spans="8:18" x14ac:dyDescent="0.35">
      <c r="H35" s="4"/>
      <c r="I35" s="7">
        <f>((I34-$I$2)/$I$4)+$I$3</f>
        <v>-117.08148148148148</v>
      </c>
      <c r="J35" s="7">
        <f>(($J$2-J34)/$I$4)+$J$3</f>
        <v>85.718518518518522</v>
      </c>
      <c r="L35" s="4"/>
      <c r="M35" s="7">
        <f>((M34-$I$2)/$I$4)+$I$3</f>
        <v>-117.08148148148148</v>
      </c>
      <c r="N35" s="7">
        <f>(($J$2-N34)/$I$4)+$J$3</f>
        <v>85.718518518518522</v>
      </c>
      <c r="P35" s="4"/>
      <c r="Q35" s="7">
        <f>((Q34-$I$2)/$I$4)+$I$3</f>
        <v>-117.08148148148148</v>
      </c>
      <c r="R35" s="7">
        <f>(($J$2-R34)/$I$4)+$J$3</f>
        <v>85.718518518518522</v>
      </c>
    </row>
  </sheetData>
  <phoneticPr fontId="6"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6"/>
  <sheetViews>
    <sheetView workbookViewId="0">
      <selection activeCell="A4" sqref="A4"/>
    </sheetView>
  </sheetViews>
  <sheetFormatPr defaultRowHeight="14.5" x14ac:dyDescent="0.35"/>
  <cols>
    <col min="1" max="1" width="25.54296875" customWidth="1"/>
  </cols>
  <sheetData>
    <row r="1" spans="1:2" x14ac:dyDescent="0.35">
      <c r="B1" t="s">
        <v>36</v>
      </c>
    </row>
    <row r="3" spans="1:2" x14ac:dyDescent="0.35">
      <c r="A3" t="s">
        <v>37</v>
      </c>
      <c r="B3" s="17" t="s">
        <v>38</v>
      </c>
    </row>
    <row r="4" spans="1:2" x14ac:dyDescent="0.35">
      <c r="B4" s="20" t="s">
        <v>43</v>
      </c>
    </row>
    <row r="5" spans="1:2" x14ac:dyDescent="0.35">
      <c r="A5" t="s">
        <v>34</v>
      </c>
      <c r="B5" s="16" t="s">
        <v>35</v>
      </c>
    </row>
    <row r="6" spans="1:2" x14ac:dyDescent="0.35">
      <c r="A6" t="s">
        <v>39</v>
      </c>
      <c r="B6" s="18" t="s">
        <v>40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AY126"/>
  <sheetViews>
    <sheetView topLeftCell="N1" zoomScaleNormal="100" workbookViewId="0">
      <selection activeCell="AT82" sqref="AT1:AU1048576"/>
    </sheetView>
  </sheetViews>
  <sheetFormatPr defaultRowHeight="14.5" x14ac:dyDescent="0.35"/>
  <cols>
    <col min="2" max="3" width="8.7265625" style="6"/>
    <col min="5" max="5" width="9.1796875" style="1"/>
    <col min="6" max="7" width="9.1796875" style="6"/>
    <col min="14" max="15" width="8.7265625" style="6"/>
    <col min="29" max="29" width="9.1796875" style="1"/>
    <col min="30" max="31" width="9.1796875" style="6"/>
    <col min="34" max="35" width="8.7265625" style="6"/>
    <col min="37" max="37" width="9.1796875" style="1"/>
    <col min="38" max="39" width="9.1796875" style="6"/>
    <col min="46" max="47" width="8.7265625" style="6"/>
  </cols>
  <sheetData>
    <row r="1" spans="1:51" x14ac:dyDescent="0.35">
      <c r="A1" s="12" t="s">
        <v>18</v>
      </c>
      <c r="E1" s="13" t="s">
        <v>6</v>
      </c>
      <c r="I1" s="15" t="s">
        <v>26</v>
      </c>
      <c r="J1" s="6"/>
      <c r="K1" s="6"/>
      <c r="M1" s="15" t="s">
        <v>27</v>
      </c>
      <c r="Q1" s="15" t="s">
        <v>28</v>
      </c>
      <c r="R1" s="6"/>
      <c r="S1" s="6"/>
      <c r="U1" s="23" t="s">
        <v>5</v>
      </c>
      <c r="Y1" s="15" t="s">
        <v>30</v>
      </c>
      <c r="Z1" s="6"/>
      <c r="AA1" s="6"/>
      <c r="AC1" s="14" t="s">
        <v>7</v>
      </c>
      <c r="AG1" s="14" t="s">
        <v>25</v>
      </c>
      <c r="AK1" s="15" t="s">
        <v>8</v>
      </c>
      <c r="AO1" s="15" t="s">
        <v>29</v>
      </c>
      <c r="AP1" s="6"/>
      <c r="AQ1" s="6"/>
      <c r="AS1" s="15" t="s">
        <v>52</v>
      </c>
      <c r="AW1" s="15" t="s">
        <v>44</v>
      </c>
      <c r="AX1" s="6"/>
      <c r="AY1" s="6"/>
    </row>
    <row r="2" spans="1:51" x14ac:dyDescent="0.35">
      <c r="A2" s="2"/>
      <c r="B2" s="10" t="s">
        <v>0</v>
      </c>
      <c r="C2" s="10" t="s">
        <v>1</v>
      </c>
      <c r="F2" s="10" t="s">
        <v>0</v>
      </c>
      <c r="G2" s="10" t="s">
        <v>1</v>
      </c>
      <c r="I2" s="1"/>
      <c r="J2" s="10" t="s">
        <v>0</v>
      </c>
      <c r="K2" s="10" t="s">
        <v>1</v>
      </c>
      <c r="M2" s="1"/>
      <c r="N2" s="10" t="s">
        <v>0</v>
      </c>
      <c r="O2" s="10" t="s">
        <v>1</v>
      </c>
      <c r="Q2" s="1"/>
      <c r="R2" s="10" t="s">
        <v>0</v>
      </c>
      <c r="S2" s="10" t="s">
        <v>1</v>
      </c>
      <c r="U2" s="2"/>
      <c r="V2" s="10" t="s">
        <v>0</v>
      </c>
      <c r="W2" s="10" t="s">
        <v>1</v>
      </c>
      <c r="Y2" s="1"/>
      <c r="Z2" s="10" t="s">
        <v>0</v>
      </c>
      <c r="AA2" s="10" t="s">
        <v>1</v>
      </c>
      <c r="AD2" s="10" t="s">
        <v>0</v>
      </c>
      <c r="AE2" s="10" t="s">
        <v>1</v>
      </c>
      <c r="AG2" s="1"/>
      <c r="AH2" s="10" t="s">
        <v>0</v>
      </c>
      <c r="AI2" s="10" t="s">
        <v>1</v>
      </c>
      <c r="AL2" s="10" t="s">
        <v>0</v>
      </c>
      <c r="AM2" s="10" t="s">
        <v>1</v>
      </c>
      <c r="AO2" s="1"/>
      <c r="AP2" s="10" t="s">
        <v>0</v>
      </c>
      <c r="AQ2" s="10" t="s">
        <v>1</v>
      </c>
      <c r="AS2" s="1"/>
      <c r="AT2" s="10" t="s">
        <v>0</v>
      </c>
      <c r="AU2" s="10" t="s">
        <v>1</v>
      </c>
      <c r="AW2" s="1"/>
      <c r="AX2" s="10" t="s">
        <v>0</v>
      </c>
      <c r="AY2" s="10" t="s">
        <v>1</v>
      </c>
    </row>
    <row r="3" spans="1:51" x14ac:dyDescent="0.35">
      <c r="A3" s="1">
        <v>1</v>
      </c>
      <c r="B3" s="6">
        <v>8.5629629629629633</v>
      </c>
      <c r="C3" s="6">
        <v>-20</v>
      </c>
      <c r="E3" s="1">
        <v>1</v>
      </c>
      <c r="F3" s="6">
        <v>-23.421052631578945</v>
      </c>
      <c r="G3" s="6">
        <v>-28.918128654970758</v>
      </c>
      <c r="I3" s="1">
        <v>1</v>
      </c>
      <c r="J3" s="6">
        <v>-71.229629629629628</v>
      </c>
      <c r="K3" s="6">
        <v>-20.029629629629628</v>
      </c>
      <c r="M3" s="1">
        <v>1</v>
      </c>
      <c r="N3" s="6">
        <v>-67.555555555555557</v>
      </c>
      <c r="O3" s="6">
        <v>-20.029629629629628</v>
      </c>
      <c r="Q3" s="1">
        <v>1</v>
      </c>
      <c r="R3" s="6">
        <v>-60</v>
      </c>
      <c r="S3" s="6">
        <v>-18.755555555555556</v>
      </c>
      <c r="U3" s="1">
        <v>1</v>
      </c>
      <c r="V3" s="6">
        <v>11.286549707602338</v>
      </c>
      <c r="W3" s="6">
        <v>20</v>
      </c>
      <c r="Y3" s="1">
        <v>1</v>
      </c>
      <c r="Z3" s="6">
        <v>-80.029629629629625</v>
      </c>
      <c r="AA3" s="6">
        <v>62.370370370370367</v>
      </c>
      <c r="AC3" s="1">
        <v>1</v>
      </c>
      <c r="AD3" s="6">
        <v>-10.950354609929079</v>
      </c>
      <c r="AE3" s="6">
        <v>-19.971631205673759</v>
      </c>
      <c r="AG3" s="1">
        <v>1</v>
      </c>
      <c r="AH3" s="6">
        <v>-50.844444444444449</v>
      </c>
      <c r="AI3" s="6">
        <v>0.23703703703703738</v>
      </c>
      <c r="AK3" s="1">
        <v>1</v>
      </c>
      <c r="AL3" s="6">
        <v>0.65248226950354615</v>
      </c>
      <c r="AM3" s="6">
        <v>31.446808510638299</v>
      </c>
      <c r="AO3" s="1">
        <v>1</v>
      </c>
      <c r="AP3" s="6">
        <v>-73.274074074074079</v>
      </c>
      <c r="AQ3" s="6">
        <v>-16.444444444444443</v>
      </c>
      <c r="AS3" s="1">
        <v>1</v>
      </c>
      <c r="AT3" s="6">
        <v>26.948968512486427</v>
      </c>
      <c r="AU3" s="6">
        <v>79.978284473398475</v>
      </c>
      <c r="AW3" s="1">
        <v>1</v>
      </c>
      <c r="AX3" s="6">
        <v>139.04555314533621</v>
      </c>
      <c r="AY3" s="6">
        <v>100</v>
      </c>
    </row>
    <row r="4" spans="1:51" x14ac:dyDescent="0.35">
      <c r="A4" s="1">
        <v>2</v>
      </c>
      <c r="B4" s="6">
        <v>8.4740740740740748</v>
      </c>
      <c r="C4" s="6">
        <v>-20.444444444444443</v>
      </c>
      <c r="E4" s="1">
        <v>2</v>
      </c>
      <c r="F4" s="6">
        <v>-23.71345029239766</v>
      </c>
      <c r="G4" s="6">
        <v>-29.152046783625728</v>
      </c>
      <c r="I4" s="1">
        <v>2</v>
      </c>
      <c r="J4" s="6">
        <v>-71.762962962962959</v>
      </c>
      <c r="K4" s="6">
        <v>-20.562962962962963</v>
      </c>
      <c r="M4" s="1">
        <v>2</v>
      </c>
      <c r="N4" s="6">
        <v>-67.970370370370375</v>
      </c>
      <c r="O4" s="6">
        <v>-20.325925925925926</v>
      </c>
      <c r="Q4" s="1">
        <v>2</v>
      </c>
      <c r="R4" s="6">
        <v>-59.703703703703702</v>
      </c>
      <c r="S4" s="6">
        <v>-18.992592592592594</v>
      </c>
      <c r="U4" s="1">
        <v>2</v>
      </c>
      <c r="V4" s="6">
        <v>11.081871345029239</v>
      </c>
      <c r="W4" s="6">
        <v>19.736842105263158</v>
      </c>
      <c r="Y4" s="1">
        <v>2</v>
      </c>
      <c r="Z4" s="6">
        <v>-79.407407407407405</v>
      </c>
      <c r="AA4" s="6">
        <v>62.75555555555556</v>
      </c>
      <c r="AC4" s="1">
        <v>2</v>
      </c>
      <c r="AD4" s="6">
        <v>-10.950354609929079</v>
      </c>
      <c r="AE4" s="6">
        <v>-20.141843971631207</v>
      </c>
      <c r="AG4" s="1">
        <v>2</v>
      </c>
      <c r="AH4" s="6">
        <v>-50.874074074074073</v>
      </c>
      <c r="AI4" s="6">
        <v>-0.29629629629629761</v>
      </c>
      <c r="AK4" s="1">
        <v>2</v>
      </c>
      <c r="AL4" s="6">
        <v>0.45390070921985815</v>
      </c>
      <c r="AM4" s="6">
        <v>31.106382978723403</v>
      </c>
      <c r="AO4" s="1">
        <v>2</v>
      </c>
      <c r="AP4" s="6">
        <v>-72.977777777777774</v>
      </c>
      <c r="AQ4" s="6">
        <v>-16.237037037037037</v>
      </c>
      <c r="AS4" s="1">
        <v>2</v>
      </c>
      <c r="AT4" s="6">
        <v>27.23127035830619</v>
      </c>
      <c r="AU4" s="6">
        <v>79.218241042345284</v>
      </c>
      <c r="AW4" s="1">
        <v>2</v>
      </c>
      <c r="AX4" s="6">
        <v>140</v>
      </c>
      <c r="AY4" s="6">
        <v>97.440347071583517</v>
      </c>
    </row>
    <row r="5" spans="1:51" x14ac:dyDescent="0.35">
      <c r="A5" s="1">
        <v>3</v>
      </c>
      <c r="B5" s="6">
        <v>8.7111111111111104</v>
      </c>
      <c r="C5" s="6">
        <v>-20.711111111111112</v>
      </c>
      <c r="E5" s="1">
        <v>3</v>
      </c>
      <c r="F5" s="6">
        <v>-23.71345029239766</v>
      </c>
      <c r="G5" s="6">
        <v>-29.415204678362571</v>
      </c>
      <c r="I5" s="1">
        <v>3</v>
      </c>
      <c r="J5" s="6">
        <v>-72.118518518518513</v>
      </c>
      <c r="K5" s="6">
        <v>-20.859259259259261</v>
      </c>
      <c r="M5" s="1">
        <v>3</v>
      </c>
      <c r="N5" s="6">
        <v>-68.237037037037041</v>
      </c>
      <c r="O5" s="6">
        <v>-20.711111111111112</v>
      </c>
      <c r="Q5" s="1">
        <v>3</v>
      </c>
      <c r="R5" s="6">
        <v>-59.466666666666669</v>
      </c>
      <c r="S5" s="6">
        <v>-19.111111111111111</v>
      </c>
      <c r="U5" s="1">
        <v>3</v>
      </c>
      <c r="V5" s="6">
        <v>12.602339181286549</v>
      </c>
      <c r="W5" s="6">
        <v>19.269005847953217</v>
      </c>
      <c r="Y5" s="1">
        <v>3</v>
      </c>
      <c r="Z5" s="6">
        <v>-79.229629629629628</v>
      </c>
      <c r="AA5" s="6">
        <v>62.962962962962962</v>
      </c>
      <c r="AC5" s="1">
        <v>3</v>
      </c>
      <c r="AD5" s="6">
        <v>-10.780141843971631</v>
      </c>
      <c r="AE5" s="6">
        <v>-20.312056737588652</v>
      </c>
      <c r="AG5" s="1">
        <v>3</v>
      </c>
      <c r="AH5" s="6">
        <v>-50.903703703703698</v>
      </c>
      <c r="AI5" s="6">
        <v>-0.6518518518518519</v>
      </c>
      <c r="AK5" s="1">
        <v>3</v>
      </c>
      <c r="AL5" s="6">
        <v>0.42553191489361702</v>
      </c>
      <c r="AM5" s="6">
        <v>30.141843971631207</v>
      </c>
      <c r="AO5" s="1">
        <v>3</v>
      </c>
      <c r="AP5" s="6">
        <v>-72.681481481481484</v>
      </c>
      <c r="AQ5" s="6">
        <v>-15.94074074074074</v>
      </c>
      <c r="AS5" s="1">
        <v>3</v>
      </c>
      <c r="AT5" s="6">
        <v>28.121606948968513</v>
      </c>
      <c r="AU5" s="6">
        <v>78.501628664495115</v>
      </c>
      <c r="AW5" s="1">
        <v>3</v>
      </c>
      <c r="AX5" s="6">
        <v>141.47505422993493</v>
      </c>
      <c r="AY5" s="6">
        <v>94.880694143167034</v>
      </c>
    </row>
    <row r="6" spans="1:51" x14ac:dyDescent="0.35">
      <c r="A6" s="1">
        <v>4</v>
      </c>
      <c r="B6" s="6">
        <v>8.7407407407407405</v>
      </c>
      <c r="C6" s="6">
        <v>-20.977777777777778</v>
      </c>
      <c r="E6" s="1">
        <v>4</v>
      </c>
      <c r="F6" s="6">
        <v>-23.479532163742689</v>
      </c>
      <c r="G6" s="6">
        <v>-29.649122807017541</v>
      </c>
      <c r="I6" s="1">
        <v>4</v>
      </c>
      <c r="J6" s="6">
        <v>-72.770370370370372</v>
      </c>
      <c r="K6" s="6">
        <v>-21.392592592592592</v>
      </c>
      <c r="M6" s="1">
        <v>4</v>
      </c>
      <c r="N6" s="6">
        <v>-68.503703703703707</v>
      </c>
      <c r="O6" s="6">
        <v>-21.185185185185183</v>
      </c>
      <c r="Q6" s="1">
        <v>4</v>
      </c>
      <c r="R6" s="6">
        <v>-59.466666666666669</v>
      </c>
      <c r="S6" s="6">
        <v>-19.348148148148148</v>
      </c>
      <c r="U6" s="1">
        <v>4</v>
      </c>
      <c r="V6" s="6">
        <v>13.187134502923975</v>
      </c>
      <c r="W6" s="6">
        <v>19.444444444444443</v>
      </c>
      <c r="Y6" s="1">
        <v>4</v>
      </c>
      <c r="Z6" s="6">
        <v>-78.607407407407408</v>
      </c>
      <c r="AA6" s="6">
        <v>64.296296296296291</v>
      </c>
      <c r="AC6" s="1">
        <v>4</v>
      </c>
      <c r="AD6" s="6">
        <v>-10.609929078014185</v>
      </c>
      <c r="AE6" s="6">
        <v>-20.397163120567377</v>
      </c>
      <c r="AG6" s="1">
        <v>4</v>
      </c>
      <c r="AH6" s="6">
        <v>-50.992592592592587</v>
      </c>
      <c r="AI6" s="6">
        <v>-0.97777777777777786</v>
      </c>
      <c r="AK6" s="1">
        <v>4</v>
      </c>
      <c r="AL6" s="6">
        <v>0.68085106382978722</v>
      </c>
      <c r="AM6" s="6">
        <v>29.602836879432623</v>
      </c>
      <c r="AO6" s="1">
        <v>4</v>
      </c>
      <c r="AP6" s="6">
        <v>-72.503703703703707</v>
      </c>
      <c r="AQ6" s="6">
        <v>-15.644444444444446</v>
      </c>
      <c r="AS6" s="1">
        <v>4</v>
      </c>
      <c r="AT6" s="6">
        <v>28.621064060803477</v>
      </c>
      <c r="AU6" s="6">
        <v>77.937024972855596</v>
      </c>
      <c r="AW6" s="1">
        <v>4</v>
      </c>
      <c r="AX6" s="6">
        <v>148.72017353579176</v>
      </c>
      <c r="AY6" s="6">
        <v>88.980477223427329</v>
      </c>
    </row>
    <row r="7" spans="1:51" x14ac:dyDescent="0.35">
      <c r="A7" s="1">
        <v>5</v>
      </c>
      <c r="B7" s="6">
        <v>8.7111111111111104</v>
      </c>
      <c r="C7" s="6">
        <v>-21.125925925925927</v>
      </c>
      <c r="E7" s="1">
        <v>5</v>
      </c>
      <c r="F7" s="6">
        <v>-22.456140350877192</v>
      </c>
      <c r="G7" s="6">
        <v>-29.649122807017541</v>
      </c>
      <c r="I7" s="1">
        <v>5</v>
      </c>
      <c r="J7" s="6">
        <v>-73.037037037037038</v>
      </c>
      <c r="K7" s="6">
        <v>-21.68888888888889</v>
      </c>
      <c r="M7" s="1">
        <v>5</v>
      </c>
      <c r="N7" s="6">
        <v>-68.533333333333331</v>
      </c>
      <c r="O7" s="6">
        <v>-21.392592592592592</v>
      </c>
      <c r="Q7" s="1">
        <v>5</v>
      </c>
      <c r="R7" s="6">
        <v>-59.05185185185185</v>
      </c>
      <c r="S7" s="6">
        <v>-19.644444444444446</v>
      </c>
      <c r="U7" s="1">
        <v>5</v>
      </c>
      <c r="V7" s="6">
        <v>13.596491228070175</v>
      </c>
      <c r="W7" s="6">
        <v>19.835000000000001</v>
      </c>
      <c r="Y7" s="1">
        <v>5</v>
      </c>
      <c r="Z7" s="6">
        <v>-78.518518518518519</v>
      </c>
      <c r="AA7" s="6">
        <v>65.037037037037038</v>
      </c>
      <c r="AC7" s="1">
        <v>5</v>
      </c>
      <c r="AD7" s="6">
        <v>-10.439716312056738</v>
      </c>
      <c r="AE7" s="6">
        <v>-20.4822695035461</v>
      </c>
      <c r="AG7" s="1">
        <v>5</v>
      </c>
      <c r="AH7" s="6">
        <v>-51.229629629629628</v>
      </c>
      <c r="AI7" s="6">
        <v>-1.1851851851851869</v>
      </c>
      <c r="AK7" s="1">
        <v>5</v>
      </c>
      <c r="AL7" s="6">
        <v>1.6170212765957446</v>
      </c>
      <c r="AM7" s="6">
        <v>28.950354609929079</v>
      </c>
      <c r="AO7" s="1">
        <v>5</v>
      </c>
      <c r="AP7" s="6">
        <v>-72.474074074074082</v>
      </c>
      <c r="AQ7" s="6">
        <v>-15.2</v>
      </c>
      <c r="AS7" s="1">
        <v>5</v>
      </c>
      <c r="AT7" s="6">
        <v>28.968512486427798</v>
      </c>
      <c r="AU7" s="6">
        <v>77.394136807817588</v>
      </c>
      <c r="AW7" s="1">
        <v>5</v>
      </c>
      <c r="AX7" s="6">
        <v>152.06073752711495</v>
      </c>
      <c r="AY7" s="6">
        <v>87.288503253796094</v>
      </c>
    </row>
    <row r="8" spans="1:51" x14ac:dyDescent="0.35">
      <c r="A8" s="1">
        <v>6</v>
      </c>
      <c r="B8" s="6">
        <v>8.4444444444444446</v>
      </c>
      <c r="C8" s="6">
        <v>-21.62962962962963</v>
      </c>
      <c r="E8" s="1">
        <v>6</v>
      </c>
      <c r="F8" s="6">
        <v>-22.192982456140349</v>
      </c>
      <c r="G8" s="6">
        <v>-29.502923976608187</v>
      </c>
      <c r="I8" s="1">
        <v>6</v>
      </c>
      <c r="J8" s="6">
        <v>-73.125925925925927</v>
      </c>
      <c r="K8" s="6">
        <v>-21.866666666666667</v>
      </c>
      <c r="M8" s="1">
        <v>6</v>
      </c>
      <c r="N8" s="6">
        <v>-68.444444444444443</v>
      </c>
      <c r="O8" s="6">
        <v>-22.992592592592594</v>
      </c>
      <c r="Q8" s="1">
        <v>6</v>
      </c>
      <c r="R8" s="6">
        <v>-58.725925925925928</v>
      </c>
      <c r="S8" s="6">
        <v>-19.762962962962963</v>
      </c>
      <c r="U8" s="1">
        <v>6</v>
      </c>
      <c r="V8" s="6">
        <v>13.771929824561402</v>
      </c>
      <c r="W8" s="6">
        <v>20.23391812865497</v>
      </c>
      <c r="Y8" s="1">
        <v>6</v>
      </c>
      <c r="Z8" s="6">
        <v>-78.577777777777783</v>
      </c>
      <c r="AA8" s="6">
        <v>65.392592592592592</v>
      </c>
      <c r="AC8" s="1">
        <v>6</v>
      </c>
      <c r="AD8" s="6">
        <v>-10.24113475177305</v>
      </c>
      <c r="AE8" s="6">
        <v>-20.539007092198581</v>
      </c>
      <c r="AG8" s="1">
        <v>6</v>
      </c>
      <c r="AH8" s="6">
        <v>-51.851851851851848</v>
      </c>
      <c r="AI8" s="6">
        <v>-1.3037037037037038</v>
      </c>
      <c r="AK8" s="1">
        <v>6</v>
      </c>
      <c r="AL8" s="6">
        <v>1.8723404255319149</v>
      </c>
      <c r="AM8" s="6">
        <v>28.609929078014183</v>
      </c>
      <c r="AO8" s="1">
        <v>6</v>
      </c>
      <c r="AP8" s="6">
        <v>-72.444444444444443</v>
      </c>
      <c r="AQ8" s="6">
        <v>-14.666666666666668</v>
      </c>
      <c r="AS8" s="1">
        <v>6</v>
      </c>
      <c r="AT8" s="6">
        <v>29.185667752442995</v>
      </c>
      <c r="AU8" s="6">
        <v>76.720955483170471</v>
      </c>
      <c r="AW8" s="1">
        <v>6</v>
      </c>
      <c r="AX8" s="6">
        <v>152.97180043383949</v>
      </c>
      <c r="AY8" s="6">
        <v>86.767895878524939</v>
      </c>
    </row>
    <row r="9" spans="1:51" x14ac:dyDescent="0.35">
      <c r="A9" s="1">
        <v>7</v>
      </c>
      <c r="B9" s="6">
        <v>8.7703703703703706</v>
      </c>
      <c r="C9" s="6">
        <v>-22.103703703703705</v>
      </c>
      <c r="E9" s="1">
        <v>7</v>
      </c>
      <c r="F9" s="6">
        <v>-22.017543859649123</v>
      </c>
      <c r="G9" s="6">
        <v>-29.327485380116958</v>
      </c>
      <c r="I9" s="1">
        <v>7</v>
      </c>
      <c r="J9" s="6">
        <v>-73.066666666666663</v>
      </c>
      <c r="K9" s="6">
        <v>-22.31111111111111</v>
      </c>
      <c r="M9" s="1">
        <v>7</v>
      </c>
      <c r="N9" s="6">
        <v>-68.414814814814818</v>
      </c>
      <c r="O9" s="6">
        <v>-23.140740740740739</v>
      </c>
      <c r="Q9" s="1">
        <v>7</v>
      </c>
      <c r="R9" s="6">
        <v>-57.511111111111113</v>
      </c>
      <c r="S9" s="6">
        <v>-19.762962962962963</v>
      </c>
      <c r="U9" s="1">
        <v>7</v>
      </c>
      <c r="V9" s="6">
        <v>14.999999999999998</v>
      </c>
      <c r="W9" s="6">
        <v>20.584795321637426</v>
      </c>
      <c r="Y9" s="1">
        <v>7</v>
      </c>
      <c r="Z9" s="6">
        <v>-78.903703703703712</v>
      </c>
      <c r="AA9" s="6">
        <v>66.103703703703701</v>
      </c>
      <c r="AC9" s="1">
        <v>7</v>
      </c>
      <c r="AD9" s="6">
        <v>-10.01418439716312</v>
      </c>
      <c r="AE9" s="6">
        <v>-20.567375886524822</v>
      </c>
      <c r="AG9" s="1">
        <v>7</v>
      </c>
      <c r="AH9" s="6">
        <v>-52.088888888888889</v>
      </c>
      <c r="AI9" s="6">
        <v>-1.362962962962964</v>
      </c>
      <c r="AK9" s="1">
        <v>7</v>
      </c>
      <c r="AL9" s="6">
        <v>2.2127659574468086</v>
      </c>
      <c r="AM9" s="6">
        <v>28.695035460992909</v>
      </c>
      <c r="AO9" s="1">
        <v>7</v>
      </c>
      <c r="AP9" s="6">
        <v>-72.474074074074082</v>
      </c>
      <c r="AQ9" s="6">
        <v>-14.340740740740742</v>
      </c>
      <c r="AS9" s="1">
        <v>7</v>
      </c>
      <c r="AT9" s="6">
        <v>29.229098805646039</v>
      </c>
      <c r="AU9" s="6">
        <v>75.765472312703579</v>
      </c>
      <c r="AW9" s="1">
        <v>7</v>
      </c>
      <c r="AX9" s="6">
        <v>154.31670281995662</v>
      </c>
      <c r="AY9" s="6">
        <v>85.292841648590027</v>
      </c>
    </row>
    <row r="10" spans="1:51" x14ac:dyDescent="0.35">
      <c r="A10" s="1">
        <v>8</v>
      </c>
      <c r="B10" s="6">
        <v>8.8296296296296291</v>
      </c>
      <c r="C10" s="6">
        <v>-22.162962962962965</v>
      </c>
      <c r="E10" s="1">
        <v>8</v>
      </c>
      <c r="F10" s="6">
        <v>-21.578947368421051</v>
      </c>
      <c r="G10" s="6">
        <v>-29.064327485380119</v>
      </c>
      <c r="I10" s="1">
        <v>8</v>
      </c>
      <c r="J10" s="6">
        <v>-72.94814814814815</v>
      </c>
      <c r="K10" s="6">
        <v>-22.548148148148147</v>
      </c>
      <c r="M10" s="1">
        <v>8</v>
      </c>
      <c r="N10" s="6">
        <v>-68.237037037037041</v>
      </c>
      <c r="O10" s="6">
        <v>-23.348148148148148</v>
      </c>
      <c r="Q10" s="1">
        <v>8</v>
      </c>
      <c r="R10" s="6">
        <v>-57.096296296296295</v>
      </c>
      <c r="S10" s="6">
        <v>-19.644444444444446</v>
      </c>
      <c r="U10" s="1">
        <v>8</v>
      </c>
      <c r="V10" s="6">
        <v>15.701754385964911</v>
      </c>
      <c r="W10" s="6">
        <v>20.789473684210527</v>
      </c>
      <c r="Y10" s="1">
        <v>8</v>
      </c>
      <c r="Z10" s="6">
        <v>-80.029629629629625</v>
      </c>
      <c r="AA10" s="6">
        <v>66.81481481481481</v>
      </c>
      <c r="AC10" s="1">
        <v>8</v>
      </c>
      <c r="AD10" s="6">
        <v>-8.8510638297872344</v>
      </c>
      <c r="AE10" s="6">
        <v>-20.226950354609929</v>
      </c>
      <c r="AG10" s="1">
        <v>8</v>
      </c>
      <c r="AH10" s="6">
        <v>-52.355555555555554</v>
      </c>
      <c r="AI10" s="6">
        <v>-1.5407407407407412</v>
      </c>
      <c r="AK10" s="1">
        <v>8</v>
      </c>
      <c r="AL10" s="6">
        <v>2.6666666666666665</v>
      </c>
      <c r="AM10" s="6">
        <v>28.921985815602838</v>
      </c>
      <c r="AO10" s="1">
        <v>8</v>
      </c>
      <c r="AP10" s="6">
        <v>-72.088888888888889</v>
      </c>
      <c r="AQ10" s="6">
        <v>-14.074074074074074</v>
      </c>
      <c r="AS10" s="1">
        <v>8</v>
      </c>
      <c r="AT10" s="6">
        <v>29.120521172638437</v>
      </c>
      <c r="AU10" s="6">
        <v>75.157437567861024</v>
      </c>
      <c r="AW10" s="1">
        <v>8</v>
      </c>
      <c r="AX10" s="6">
        <v>154.57700650759219</v>
      </c>
      <c r="AY10" s="6">
        <v>84.208242950108456</v>
      </c>
    </row>
    <row r="11" spans="1:51" x14ac:dyDescent="0.35">
      <c r="A11" s="1">
        <v>9</v>
      </c>
      <c r="B11" s="6">
        <v>9.007407407407408</v>
      </c>
      <c r="C11" s="6">
        <v>-22.103703703703705</v>
      </c>
      <c r="E11" s="1">
        <v>9</v>
      </c>
      <c r="F11" s="6">
        <v>-21.05263157894737</v>
      </c>
      <c r="G11" s="6">
        <v>-29.035087719298247</v>
      </c>
      <c r="I11" s="1">
        <v>9</v>
      </c>
      <c r="J11" s="6">
        <v>-72.474074074074082</v>
      </c>
      <c r="K11" s="6">
        <v>-22.785185185185185</v>
      </c>
      <c r="M11" s="1">
        <v>9</v>
      </c>
      <c r="N11" s="6">
        <v>-67.37777777777778</v>
      </c>
      <c r="O11" s="6">
        <v>-24.237037037037037</v>
      </c>
      <c r="Q11" s="1">
        <v>9</v>
      </c>
      <c r="R11" s="6">
        <v>-56.562962962962963</v>
      </c>
      <c r="S11" s="6">
        <v>-19.466666666666665</v>
      </c>
      <c r="U11" s="1">
        <v>9</v>
      </c>
      <c r="V11" s="6">
        <v>16.169590643274852</v>
      </c>
      <c r="W11" s="6">
        <v>21.315789473684209</v>
      </c>
      <c r="Y11" s="1">
        <v>9</v>
      </c>
      <c r="Z11" s="6">
        <v>-81.007407407407413</v>
      </c>
      <c r="AA11" s="6">
        <v>67.37777777777778</v>
      </c>
      <c r="AC11" s="1">
        <v>9</v>
      </c>
      <c r="AD11" s="6">
        <v>-8.4822695035460995</v>
      </c>
      <c r="AE11" s="6">
        <v>-20.226950354609929</v>
      </c>
      <c r="AG11" s="1">
        <v>9</v>
      </c>
      <c r="AH11" s="6">
        <v>-52.562962962962956</v>
      </c>
      <c r="AI11" s="6">
        <v>-1.8666666666666671</v>
      </c>
      <c r="AK11" s="1">
        <v>9</v>
      </c>
      <c r="AL11" s="6">
        <v>2.75177304964539</v>
      </c>
      <c r="AM11" s="6">
        <v>29.120567375886523</v>
      </c>
      <c r="AO11" s="1">
        <v>9</v>
      </c>
      <c r="AP11" s="6">
        <v>-71.851851851851848</v>
      </c>
      <c r="AQ11" s="6">
        <v>-14.014814814814816</v>
      </c>
      <c r="AS11" s="1">
        <v>9</v>
      </c>
      <c r="AT11" s="6">
        <v>29.120521172638437</v>
      </c>
      <c r="AU11" s="6">
        <v>74.592833876221505</v>
      </c>
      <c r="AW11" s="1">
        <v>9</v>
      </c>
      <c r="AX11" s="6">
        <v>155.18438177874185</v>
      </c>
      <c r="AY11" s="6">
        <v>83.427331887201731</v>
      </c>
    </row>
    <row r="12" spans="1:51" x14ac:dyDescent="0.35">
      <c r="A12" s="1">
        <v>10</v>
      </c>
      <c r="B12" s="6">
        <v>9.5407407407407412</v>
      </c>
      <c r="C12" s="6">
        <v>-21.955555555555556</v>
      </c>
      <c r="E12" s="1">
        <v>10</v>
      </c>
      <c r="F12" s="6">
        <v>-20.847953216374268</v>
      </c>
      <c r="G12" s="6">
        <v>-29.12280701754386</v>
      </c>
      <c r="I12" s="1">
        <v>10</v>
      </c>
      <c r="J12" s="6">
        <v>-72.029629629629625</v>
      </c>
      <c r="K12" s="6">
        <v>-22.814814814814817</v>
      </c>
      <c r="M12" s="1">
        <v>10</v>
      </c>
      <c r="N12" s="6">
        <v>-66.281481481481478</v>
      </c>
      <c r="O12" s="6">
        <v>-25.511111111111113</v>
      </c>
      <c r="Q12" s="1">
        <v>10</v>
      </c>
      <c r="R12" s="6">
        <v>-56.237037037037034</v>
      </c>
      <c r="S12" s="6">
        <v>-19.229629629629631</v>
      </c>
      <c r="U12" s="1">
        <v>10</v>
      </c>
      <c r="V12" s="6">
        <v>16.695906432748536</v>
      </c>
      <c r="W12" s="6">
        <v>21.491228070175438</v>
      </c>
      <c r="Y12" s="1">
        <v>10</v>
      </c>
      <c r="Z12" s="6">
        <v>-81.481481481481481</v>
      </c>
      <c r="AA12" s="6">
        <v>67.851851851851848</v>
      </c>
      <c r="AC12" s="1">
        <v>10</v>
      </c>
      <c r="AD12" s="6">
        <v>-8.2553191489361701</v>
      </c>
      <c r="AE12" s="6">
        <v>-20.340425531914892</v>
      </c>
      <c r="AG12" s="1">
        <v>10</v>
      </c>
      <c r="AH12" s="6">
        <v>-52.592592592592595</v>
      </c>
      <c r="AI12" s="6">
        <v>-2.3407407407407419</v>
      </c>
      <c r="AK12" s="1">
        <v>10</v>
      </c>
      <c r="AL12" s="6">
        <v>3.2056737588652484</v>
      </c>
      <c r="AM12" s="6">
        <v>28.950354609929079</v>
      </c>
      <c r="AO12" s="1">
        <v>10</v>
      </c>
      <c r="AP12" s="6">
        <v>-70.844444444444449</v>
      </c>
      <c r="AQ12" s="6">
        <v>-14.014814814814816</v>
      </c>
      <c r="AS12" s="1">
        <v>10</v>
      </c>
      <c r="AT12" s="6">
        <v>29.337676438653638</v>
      </c>
      <c r="AU12" s="6">
        <v>73.637350705754614</v>
      </c>
      <c r="AW12" s="1">
        <v>10</v>
      </c>
      <c r="AX12" s="6">
        <v>155.74837310195227</v>
      </c>
      <c r="AY12" s="6">
        <v>83.080260303687638</v>
      </c>
    </row>
    <row r="13" spans="1:51" x14ac:dyDescent="0.35">
      <c r="A13" s="1">
        <v>11</v>
      </c>
      <c r="B13" s="6">
        <v>9.8666666666666671</v>
      </c>
      <c r="C13" s="6">
        <v>-21.985185185185184</v>
      </c>
      <c r="E13" s="1">
        <v>11</v>
      </c>
      <c r="F13" s="6">
        <v>-20.818713450292396</v>
      </c>
      <c r="G13" s="6">
        <v>-29.649122807017541</v>
      </c>
      <c r="I13" s="1">
        <v>11</v>
      </c>
      <c r="J13" s="6">
        <v>-71.822222222222223</v>
      </c>
      <c r="K13" s="6">
        <v>-22.725925925925925</v>
      </c>
      <c r="M13" s="1">
        <v>11</v>
      </c>
      <c r="N13" s="6">
        <v>-66.103703703703701</v>
      </c>
      <c r="O13" s="6">
        <v>-25.866666666666667</v>
      </c>
      <c r="Q13" s="1">
        <v>11</v>
      </c>
      <c r="R13" s="6">
        <v>-55.940740740740743</v>
      </c>
      <c r="S13" s="6">
        <v>-18.874074074074073</v>
      </c>
      <c r="U13" s="1">
        <v>11</v>
      </c>
      <c r="V13" s="6">
        <v>17.076023391812864</v>
      </c>
      <c r="W13" s="6">
        <v>21.959064327485379</v>
      </c>
      <c r="Y13" s="1">
        <v>11</v>
      </c>
      <c r="Z13" s="6">
        <v>-82.370370370370367</v>
      </c>
      <c r="AA13" s="6">
        <v>69.303703703703704</v>
      </c>
      <c r="AC13" s="1">
        <v>11</v>
      </c>
      <c r="AD13" s="6">
        <v>-8.1134751773049647</v>
      </c>
      <c r="AE13" s="6">
        <v>-20.453900709219859</v>
      </c>
      <c r="AG13" s="1">
        <v>11</v>
      </c>
      <c r="AH13" s="6">
        <v>-52.385185185185179</v>
      </c>
      <c r="AI13" s="6">
        <v>-2.4888888888888872</v>
      </c>
      <c r="AK13" s="1">
        <v>11</v>
      </c>
      <c r="AL13" s="6">
        <v>3.602836879432624</v>
      </c>
      <c r="AM13" s="6">
        <v>28.921985815602838</v>
      </c>
      <c r="AO13" s="1">
        <v>11</v>
      </c>
      <c r="AP13" s="6">
        <v>-70.518518518518519</v>
      </c>
      <c r="AQ13" s="6">
        <v>-13.985185185185184</v>
      </c>
      <c r="AS13" s="1">
        <v>11</v>
      </c>
      <c r="AT13" s="6">
        <v>30.162866449511402</v>
      </c>
      <c r="AU13" s="6">
        <v>72.595005428881649</v>
      </c>
      <c r="AW13" s="1">
        <v>11</v>
      </c>
      <c r="AX13" s="6">
        <v>156.05206073752711</v>
      </c>
      <c r="AY13" s="6">
        <v>83.080260303687638</v>
      </c>
    </row>
    <row r="14" spans="1:51" x14ac:dyDescent="0.35">
      <c r="A14" s="1">
        <v>12</v>
      </c>
      <c r="B14" s="6">
        <v>10.044444444444444</v>
      </c>
      <c r="C14" s="6">
        <v>-22.014814814814816</v>
      </c>
      <c r="E14" s="1">
        <v>12</v>
      </c>
      <c r="F14" s="6">
        <v>-20.789473684210527</v>
      </c>
      <c r="G14" s="6">
        <v>-29.941520467836256</v>
      </c>
      <c r="I14" s="1">
        <v>12</v>
      </c>
      <c r="J14" s="6">
        <v>-71.585185185185182</v>
      </c>
      <c r="K14" s="6">
        <v>-22.577777777777779</v>
      </c>
      <c r="M14" s="1">
        <v>12</v>
      </c>
      <c r="N14" s="6">
        <v>-65.718518518518522</v>
      </c>
      <c r="O14" s="6">
        <v>-26.607407407407408</v>
      </c>
      <c r="Q14" s="1">
        <v>12</v>
      </c>
      <c r="R14" s="6">
        <v>-55.585185185185182</v>
      </c>
      <c r="S14" s="6">
        <v>-18.281481481481482</v>
      </c>
      <c r="U14" s="1">
        <v>12</v>
      </c>
      <c r="V14" s="6">
        <v>17.134502923976608</v>
      </c>
      <c r="W14" s="6">
        <v>22.222222222222221</v>
      </c>
      <c r="Y14" s="1">
        <v>12</v>
      </c>
      <c r="Z14" s="6">
        <v>-82.874074074074073</v>
      </c>
      <c r="AA14" s="6">
        <v>69.659259259259258</v>
      </c>
      <c r="AC14" s="1">
        <v>12</v>
      </c>
      <c r="AD14" s="6">
        <v>-7.9432624113475176</v>
      </c>
      <c r="AE14" s="6">
        <v>-20.73758865248227</v>
      </c>
      <c r="AG14" s="1">
        <v>12</v>
      </c>
      <c r="AH14" s="6">
        <v>-52.355555555555554</v>
      </c>
      <c r="AI14" s="6">
        <v>-2.7259259259259245</v>
      </c>
      <c r="AK14" s="1">
        <v>12</v>
      </c>
      <c r="AL14" s="6">
        <v>4.1418439716312054</v>
      </c>
      <c r="AM14" s="6">
        <v>29.432624113475178</v>
      </c>
      <c r="AO14" s="1">
        <v>12</v>
      </c>
      <c r="AP14" s="6">
        <v>-70.340740740740742</v>
      </c>
      <c r="AQ14" s="6">
        <v>-13.807407407407407</v>
      </c>
      <c r="AS14" s="1">
        <v>12</v>
      </c>
      <c r="AT14" s="6">
        <v>31.031487513572205</v>
      </c>
      <c r="AU14" s="6">
        <v>72.182410423452765</v>
      </c>
      <c r="AW14" s="1">
        <v>12</v>
      </c>
      <c r="AX14" s="6">
        <v>156.65943600867678</v>
      </c>
      <c r="AY14" s="6">
        <v>83.600867678958792</v>
      </c>
    </row>
    <row r="15" spans="1:51" x14ac:dyDescent="0.35">
      <c r="A15" s="1">
        <v>13</v>
      </c>
      <c r="B15" s="6">
        <v>10.34074074074074</v>
      </c>
      <c r="C15" s="6">
        <v>-22.074074074074073</v>
      </c>
      <c r="E15" s="1">
        <v>13</v>
      </c>
      <c r="F15" s="6">
        <v>-20.64327485380117</v>
      </c>
      <c r="G15" s="6">
        <v>-30.087719298245613</v>
      </c>
      <c r="I15" s="1">
        <v>13</v>
      </c>
      <c r="J15" s="6">
        <v>-71.407407407407405</v>
      </c>
      <c r="K15" s="6">
        <v>-22.31111111111111</v>
      </c>
      <c r="M15" s="1">
        <v>13</v>
      </c>
      <c r="N15" s="6">
        <v>-65.481481481481481</v>
      </c>
      <c r="O15" s="6">
        <v>-26.874074074074073</v>
      </c>
      <c r="Q15" s="1">
        <v>13</v>
      </c>
      <c r="R15" s="6">
        <v>-55.496296296296293</v>
      </c>
      <c r="S15" s="6">
        <v>-18.044444444444444</v>
      </c>
      <c r="U15" s="1">
        <v>13</v>
      </c>
      <c r="V15" s="6">
        <v>16.959064327485379</v>
      </c>
      <c r="W15" s="6">
        <v>22.660818713450293</v>
      </c>
      <c r="Y15" s="1">
        <v>13</v>
      </c>
      <c r="Z15" s="6">
        <v>-84.414814814814818</v>
      </c>
      <c r="AA15" s="6">
        <v>69.896296296296299</v>
      </c>
      <c r="AC15" s="1">
        <v>13</v>
      </c>
      <c r="AD15" s="6">
        <v>-7.7730496453900706</v>
      </c>
      <c r="AE15" s="6">
        <v>-20.822695035460992</v>
      </c>
      <c r="AG15" s="1">
        <v>13</v>
      </c>
      <c r="AH15" s="6">
        <v>-52.059259259259264</v>
      </c>
      <c r="AI15" s="6">
        <v>-2.9925925925925938</v>
      </c>
      <c r="AK15" s="1">
        <v>13</v>
      </c>
      <c r="AL15" s="6">
        <v>4.2553191489361701</v>
      </c>
      <c r="AM15" s="6">
        <v>29.829787234042552</v>
      </c>
      <c r="AO15" s="1">
        <v>13</v>
      </c>
      <c r="AP15" s="6">
        <v>-70.281481481481478</v>
      </c>
      <c r="AQ15" s="6">
        <v>-13.62962962962963</v>
      </c>
      <c r="AS15" s="1">
        <v>13</v>
      </c>
      <c r="AT15" s="6">
        <v>31.921824104234528</v>
      </c>
      <c r="AU15" s="6">
        <v>72.008686210640604</v>
      </c>
      <c r="AW15" s="1">
        <v>13</v>
      </c>
      <c r="AX15" s="6">
        <v>157.35357917570499</v>
      </c>
      <c r="AY15" s="6">
        <v>84.728850325379611</v>
      </c>
    </row>
    <row r="16" spans="1:51" x14ac:dyDescent="0.35">
      <c r="A16" s="1">
        <v>14</v>
      </c>
      <c r="B16" s="6">
        <v>10.607407407407408</v>
      </c>
      <c r="C16" s="6">
        <v>-22.222222222222221</v>
      </c>
      <c r="E16" s="1">
        <v>14</v>
      </c>
      <c r="F16" s="6">
        <v>-20.350877192982455</v>
      </c>
      <c r="G16" s="6">
        <v>-30.321637426900583</v>
      </c>
      <c r="I16" s="1">
        <v>14</v>
      </c>
      <c r="J16" s="6">
        <v>-71.318518518518516</v>
      </c>
      <c r="K16" s="6">
        <v>-21.837037037037035</v>
      </c>
      <c r="M16" s="1">
        <v>14</v>
      </c>
      <c r="N16" s="6">
        <v>-65.24444444444444</v>
      </c>
      <c r="O16" s="6">
        <v>-27.05185185185185</v>
      </c>
      <c r="Q16" s="1">
        <v>14</v>
      </c>
      <c r="R16" s="6">
        <v>-55.437037037037037</v>
      </c>
      <c r="S16" s="6">
        <v>-17.214814814814815</v>
      </c>
      <c r="U16" s="1">
        <v>14</v>
      </c>
      <c r="V16" s="6">
        <v>16.725146198830409</v>
      </c>
      <c r="W16" s="6">
        <v>22.923976608187132</v>
      </c>
      <c r="Y16" s="1">
        <v>14</v>
      </c>
      <c r="Z16" s="6">
        <v>-84.918518518518511</v>
      </c>
      <c r="AA16" s="6">
        <v>69.925925925925924</v>
      </c>
      <c r="AC16" s="1">
        <v>14</v>
      </c>
      <c r="AD16" s="6">
        <v>-7.3191489361702127</v>
      </c>
      <c r="AE16" s="6">
        <v>-20.397163120567377</v>
      </c>
      <c r="AG16" s="1">
        <v>14</v>
      </c>
      <c r="AH16" s="6">
        <v>-51.644444444444446</v>
      </c>
      <c r="AI16" s="6">
        <v>-3.0222222222222221</v>
      </c>
      <c r="AK16" s="1">
        <v>14</v>
      </c>
      <c r="AL16" s="6">
        <v>4.0567375886524824</v>
      </c>
      <c r="AM16" s="6">
        <v>30.425531914893618</v>
      </c>
      <c r="AO16" s="1">
        <v>14</v>
      </c>
      <c r="AP16" s="6">
        <v>-70.281481481481478</v>
      </c>
      <c r="AQ16" s="6">
        <v>-13.214814814814815</v>
      </c>
      <c r="AS16" s="1">
        <v>14</v>
      </c>
      <c r="AT16" s="6">
        <v>33.897937024972855</v>
      </c>
      <c r="AU16" s="6">
        <v>71.509229098805648</v>
      </c>
      <c r="AW16" s="1">
        <v>14</v>
      </c>
      <c r="AX16" s="6">
        <v>158.04772234273318</v>
      </c>
      <c r="AY16" s="6">
        <v>86.073752711496752</v>
      </c>
    </row>
    <row r="17" spans="1:51" x14ac:dyDescent="0.35">
      <c r="A17" s="1">
        <v>15</v>
      </c>
      <c r="B17" s="6">
        <v>10.785185185185185</v>
      </c>
      <c r="C17" s="6">
        <v>-22.074074074074073</v>
      </c>
      <c r="E17" s="1">
        <v>15</v>
      </c>
      <c r="F17" s="6">
        <v>-19.941520467836256</v>
      </c>
      <c r="G17" s="6">
        <v>-30.263157894736842</v>
      </c>
      <c r="I17" s="1">
        <v>15</v>
      </c>
      <c r="J17" s="6">
        <v>-71.170370370370364</v>
      </c>
      <c r="K17" s="6">
        <v>-21.481481481481481</v>
      </c>
      <c r="M17" s="1">
        <v>15</v>
      </c>
      <c r="N17" s="6">
        <v>-65.066666666666663</v>
      </c>
      <c r="O17" s="6">
        <v>-27.140740740740739</v>
      </c>
      <c r="Q17" s="1">
        <v>15</v>
      </c>
      <c r="R17" s="6">
        <v>-55.496296296296293</v>
      </c>
      <c r="S17" s="6">
        <v>-17.096296296296295</v>
      </c>
      <c r="U17" s="1">
        <v>15</v>
      </c>
      <c r="V17" s="6">
        <v>15.380116959064326</v>
      </c>
      <c r="W17" s="6">
        <v>22.894736842105264</v>
      </c>
      <c r="Y17" s="1">
        <v>15</v>
      </c>
      <c r="Z17" s="6">
        <v>-87.733333333333334</v>
      </c>
      <c r="AA17" s="6">
        <v>71.229629629629628</v>
      </c>
      <c r="AC17" s="1">
        <v>15</v>
      </c>
      <c r="AD17" s="6">
        <v>-6.9787234042553195</v>
      </c>
      <c r="AE17" s="6">
        <v>-20</v>
      </c>
      <c r="AG17" s="1">
        <v>15</v>
      </c>
      <c r="AH17" s="6">
        <v>-51.288888888888891</v>
      </c>
      <c r="AI17" s="6">
        <v>-2.7851851851851848</v>
      </c>
      <c r="AK17" s="1">
        <v>15</v>
      </c>
      <c r="AL17" s="6">
        <v>4.1134751773049647</v>
      </c>
      <c r="AM17" s="6">
        <v>30.680851063829788</v>
      </c>
      <c r="AO17" s="1">
        <v>15</v>
      </c>
      <c r="AP17" s="6">
        <v>-70.340740740740742</v>
      </c>
      <c r="AQ17" s="6">
        <v>-13.096296296296297</v>
      </c>
      <c r="AS17" s="1">
        <v>15</v>
      </c>
      <c r="AT17" s="6">
        <v>34.875135722041264</v>
      </c>
      <c r="AU17" s="6">
        <v>71.053203040173727</v>
      </c>
      <c r="AW17" s="1">
        <v>15</v>
      </c>
      <c r="AX17" s="6">
        <v>158.1344902386117</v>
      </c>
      <c r="AY17" s="6">
        <v>86.334056399132322</v>
      </c>
    </row>
    <row r="18" spans="1:51" x14ac:dyDescent="0.35">
      <c r="A18" s="1">
        <v>16</v>
      </c>
      <c r="B18" s="6">
        <v>10.903703703703703</v>
      </c>
      <c r="C18" s="6">
        <v>-22.074074074074073</v>
      </c>
      <c r="E18" s="1">
        <v>16</v>
      </c>
      <c r="F18" s="6">
        <v>-19.941520467836256</v>
      </c>
      <c r="G18" s="6">
        <v>-29.883040935672511</v>
      </c>
      <c r="I18" s="1">
        <v>16</v>
      </c>
      <c r="J18" s="6">
        <v>-70.874074074074073</v>
      </c>
      <c r="K18" s="6">
        <v>-21.155555555555555</v>
      </c>
      <c r="M18" s="1">
        <v>16</v>
      </c>
      <c r="N18" s="6">
        <v>-64.740740740740733</v>
      </c>
      <c r="O18" s="6">
        <v>-27.25925925925926</v>
      </c>
      <c r="Q18" s="1">
        <v>16</v>
      </c>
      <c r="R18" s="6">
        <v>-55.67407407407407</v>
      </c>
      <c r="S18" s="6">
        <v>-16.859259259259261</v>
      </c>
      <c r="U18" s="1">
        <v>16</v>
      </c>
      <c r="V18" s="6">
        <v>14.766081871345028</v>
      </c>
      <c r="W18" s="6">
        <v>22.719298245614034</v>
      </c>
      <c r="Y18" s="1">
        <v>16</v>
      </c>
      <c r="Z18" s="6">
        <v>-88.62222222222222</v>
      </c>
      <c r="AA18" s="6">
        <v>71.911111111111111</v>
      </c>
      <c r="AC18" s="1">
        <v>16</v>
      </c>
      <c r="AD18" s="6">
        <v>-6.8368794326241131</v>
      </c>
      <c r="AE18" s="6">
        <v>-19.914893617021278</v>
      </c>
      <c r="AG18" s="1">
        <v>16</v>
      </c>
      <c r="AH18" s="6">
        <v>-51.170370370370364</v>
      </c>
      <c r="AI18" s="6">
        <v>-2.7555555555555564</v>
      </c>
      <c r="AK18" s="1">
        <v>16</v>
      </c>
      <c r="AL18" s="6">
        <v>4.3120567375886525</v>
      </c>
      <c r="AM18" s="6">
        <v>30.851063829787233</v>
      </c>
      <c r="AO18" s="1">
        <v>16</v>
      </c>
      <c r="AP18" s="6">
        <v>-70.488888888888894</v>
      </c>
      <c r="AQ18" s="6">
        <v>-12.829629629629629</v>
      </c>
      <c r="AS18" s="1">
        <v>16</v>
      </c>
      <c r="AT18" s="6">
        <v>35.418023887079265</v>
      </c>
      <c r="AU18" s="6">
        <v>70.618892508143318</v>
      </c>
      <c r="AW18" s="1">
        <v>16</v>
      </c>
      <c r="AX18" s="6">
        <v>158.1344902386117</v>
      </c>
      <c r="AY18" s="6">
        <v>86.637744034707154</v>
      </c>
    </row>
    <row r="19" spans="1:51" x14ac:dyDescent="0.35">
      <c r="A19" s="1">
        <v>17</v>
      </c>
      <c r="B19" s="6">
        <v>11.022222222222222</v>
      </c>
      <c r="C19" s="6">
        <v>-21.837037037037035</v>
      </c>
      <c r="E19" s="1">
        <v>17</v>
      </c>
      <c r="F19" s="6">
        <v>-19.970760233918128</v>
      </c>
      <c r="G19" s="6">
        <v>-29.5906432748538</v>
      </c>
      <c r="I19" s="1">
        <v>17</v>
      </c>
      <c r="J19" s="6">
        <v>-70.19259259259259</v>
      </c>
      <c r="K19" s="6">
        <v>-20.8</v>
      </c>
      <c r="M19" s="1">
        <v>17</v>
      </c>
      <c r="N19" s="6">
        <v>-64.355555555555554</v>
      </c>
      <c r="O19" s="6">
        <v>-27.288888888888888</v>
      </c>
      <c r="Q19" s="1">
        <v>17</v>
      </c>
      <c r="R19" s="6">
        <v>-55.940740740740743</v>
      </c>
      <c r="S19" s="6">
        <v>-16.622222222222224</v>
      </c>
      <c r="U19" s="1">
        <v>17</v>
      </c>
      <c r="V19" s="6">
        <v>14.269005847953215</v>
      </c>
      <c r="W19" s="6">
        <v>22.076023391812864</v>
      </c>
      <c r="Y19" s="1">
        <v>17</v>
      </c>
      <c r="Z19" s="6">
        <v>-89.096296296296288</v>
      </c>
      <c r="AA19" s="6">
        <v>72.651851851851845</v>
      </c>
      <c r="AC19" s="1">
        <v>17</v>
      </c>
      <c r="AD19" s="6">
        <v>-6.666666666666667</v>
      </c>
      <c r="AE19" s="6">
        <v>-19.801418439716311</v>
      </c>
      <c r="AG19" s="1">
        <v>17</v>
      </c>
      <c r="AH19" s="6">
        <v>-50.962962962962962</v>
      </c>
      <c r="AI19" s="6">
        <v>-2.637037037037036</v>
      </c>
      <c r="AK19" s="1">
        <v>17</v>
      </c>
      <c r="AL19" s="6">
        <v>4.8226950354609928</v>
      </c>
      <c r="AM19" s="6">
        <v>31.106382978723403</v>
      </c>
      <c r="AO19" s="1">
        <v>17</v>
      </c>
      <c r="AP19" s="6">
        <v>-70.75555555555556</v>
      </c>
      <c r="AQ19" s="6">
        <v>-12.711111111111112</v>
      </c>
      <c r="AS19" s="1">
        <v>17</v>
      </c>
      <c r="AT19" s="6">
        <v>36.221498371335507</v>
      </c>
      <c r="AU19" s="6">
        <v>69.706840390879478</v>
      </c>
      <c r="AW19" s="1">
        <v>17</v>
      </c>
      <c r="AX19" s="6">
        <v>157.91757049891541</v>
      </c>
      <c r="AY19" s="6">
        <v>87.071583514099785</v>
      </c>
    </row>
    <row r="20" spans="1:51" x14ac:dyDescent="0.35">
      <c r="A20" s="1">
        <v>18</v>
      </c>
      <c r="B20" s="6">
        <v>10.992592592592592</v>
      </c>
      <c r="C20" s="6">
        <v>-21.57037037037037</v>
      </c>
      <c r="E20" s="1">
        <v>18</v>
      </c>
      <c r="F20" s="6">
        <v>-20.058479532163744</v>
      </c>
      <c r="G20" s="6">
        <v>-29.210526315789473</v>
      </c>
      <c r="I20" s="1">
        <v>18</v>
      </c>
      <c r="J20" s="6">
        <v>-69.451851851851856</v>
      </c>
      <c r="K20" s="6">
        <v>-20.651851851851852</v>
      </c>
      <c r="M20" s="1">
        <v>18</v>
      </c>
      <c r="N20" s="6">
        <v>-63.822222222222223</v>
      </c>
      <c r="O20" s="6">
        <v>-27.229629629629628</v>
      </c>
      <c r="Q20" s="1">
        <v>18</v>
      </c>
      <c r="R20" s="6">
        <v>-56.088888888888889</v>
      </c>
      <c r="S20" s="6">
        <v>-16.533333333333331</v>
      </c>
      <c r="U20" s="1">
        <v>18</v>
      </c>
      <c r="V20" s="6">
        <v>13.976608187134502</v>
      </c>
      <c r="W20" s="6">
        <v>21.900584795321638</v>
      </c>
      <c r="Y20" s="1">
        <v>18</v>
      </c>
      <c r="Z20" s="6">
        <v>-89.125925925925927</v>
      </c>
      <c r="AA20" s="6">
        <v>72.977777777777774</v>
      </c>
      <c r="AC20" s="1">
        <v>18</v>
      </c>
      <c r="AD20" s="6">
        <v>-6.4964539007092199</v>
      </c>
      <c r="AE20" s="6">
        <v>-19.716312056737589</v>
      </c>
      <c r="AG20" s="1">
        <v>18</v>
      </c>
      <c r="AH20" s="6">
        <v>-50.785185185185185</v>
      </c>
      <c r="AI20" s="6">
        <v>-2.5777777777777793</v>
      </c>
      <c r="AK20" s="1">
        <v>18</v>
      </c>
      <c r="AL20" s="6">
        <v>5.2765957446808507</v>
      </c>
      <c r="AM20" s="6">
        <v>31.333333333333332</v>
      </c>
      <c r="AO20" s="1">
        <v>18</v>
      </c>
      <c r="AP20" s="6">
        <v>-71.525925925925918</v>
      </c>
      <c r="AQ20" s="6">
        <v>-12.325925925925926</v>
      </c>
      <c r="AS20" s="1">
        <v>18</v>
      </c>
      <c r="AT20" s="6">
        <v>36.938110749185668</v>
      </c>
      <c r="AU20" s="6">
        <v>68.599348534201951</v>
      </c>
      <c r="AW20" s="1">
        <v>18</v>
      </c>
      <c r="AX20" s="6">
        <v>157.35357917570499</v>
      </c>
      <c r="AY20" s="6">
        <v>87.505422993492402</v>
      </c>
    </row>
    <row r="21" spans="1:51" x14ac:dyDescent="0.35">
      <c r="A21" s="1">
        <v>19</v>
      </c>
      <c r="B21" s="6">
        <v>10.903703703703703</v>
      </c>
      <c r="C21" s="6">
        <v>-21.62962962962963</v>
      </c>
      <c r="E21" s="1">
        <v>19</v>
      </c>
      <c r="F21" s="6">
        <v>-19.941520467836256</v>
      </c>
      <c r="G21" s="6">
        <v>-28.71345029239766</v>
      </c>
      <c r="I21" s="1">
        <v>19</v>
      </c>
      <c r="J21" s="6">
        <v>-69.066666666666663</v>
      </c>
      <c r="K21" s="6">
        <v>-20.503703703703703</v>
      </c>
      <c r="M21" s="1">
        <v>19</v>
      </c>
      <c r="N21" s="6">
        <v>-63.37777777777778</v>
      </c>
      <c r="O21" s="6">
        <v>-27.081481481481482</v>
      </c>
      <c r="Q21" s="1">
        <v>19</v>
      </c>
      <c r="R21" s="6">
        <v>-56.444444444444443</v>
      </c>
      <c r="S21" s="6">
        <v>-16.533333333333331</v>
      </c>
      <c r="U21" s="1">
        <v>19</v>
      </c>
      <c r="V21" s="6">
        <v>13.625730994152045</v>
      </c>
      <c r="W21" s="6">
        <v>21.783625730994153</v>
      </c>
      <c r="Y21" s="1">
        <v>19</v>
      </c>
      <c r="Z21" s="6">
        <v>-88.94814814814815</v>
      </c>
      <c r="AA21" s="6">
        <v>73.511111111111106</v>
      </c>
      <c r="AC21" s="1">
        <v>19</v>
      </c>
      <c r="AD21" s="6">
        <v>-6.1560283687943258</v>
      </c>
      <c r="AE21" s="6">
        <v>-19.631205673758867</v>
      </c>
      <c r="AG21" s="1">
        <v>19</v>
      </c>
      <c r="AH21" s="6">
        <v>-50.459259259259255</v>
      </c>
      <c r="AI21" s="6">
        <v>-2.5481481481481474</v>
      </c>
      <c r="AK21" s="1">
        <v>19</v>
      </c>
      <c r="AL21" s="6">
        <v>5.5886524822695032</v>
      </c>
      <c r="AM21" s="6">
        <v>31.617021276595743</v>
      </c>
      <c r="AO21" s="1">
        <v>19</v>
      </c>
      <c r="AP21" s="6">
        <v>-71.762962962962959</v>
      </c>
      <c r="AQ21" s="6">
        <v>-12.148148148148149</v>
      </c>
      <c r="AS21" s="1">
        <v>19</v>
      </c>
      <c r="AT21" s="6">
        <v>37.350705754614552</v>
      </c>
      <c r="AU21" s="6">
        <v>68.25190010857763</v>
      </c>
      <c r="AW21" s="1">
        <v>19</v>
      </c>
      <c r="AX21" s="6">
        <v>156.31236442516268</v>
      </c>
      <c r="AY21" s="6">
        <v>88.026030368763557</v>
      </c>
    </row>
    <row r="22" spans="1:51" x14ac:dyDescent="0.35">
      <c r="A22" s="1">
        <v>20</v>
      </c>
      <c r="B22" s="6">
        <v>11.022222222222222</v>
      </c>
      <c r="C22" s="6">
        <v>-21.125925925925927</v>
      </c>
      <c r="E22" s="1">
        <v>20</v>
      </c>
      <c r="F22" s="6">
        <v>-19.795321637426902</v>
      </c>
      <c r="G22" s="6">
        <v>-28.508771929824562</v>
      </c>
      <c r="I22" s="1">
        <v>20</v>
      </c>
      <c r="J22" s="6">
        <v>-68.740740740740733</v>
      </c>
      <c r="K22" s="6">
        <v>-20</v>
      </c>
      <c r="M22" s="1">
        <v>20</v>
      </c>
      <c r="N22" s="6">
        <v>-63.111111111111114</v>
      </c>
      <c r="O22" s="6">
        <v>-26.755555555555556</v>
      </c>
      <c r="Q22" s="1">
        <v>20</v>
      </c>
      <c r="R22" s="6">
        <v>-56.977777777777774</v>
      </c>
      <c r="S22" s="6">
        <v>-16.533333333333331</v>
      </c>
      <c r="U22" s="1">
        <v>20</v>
      </c>
      <c r="V22" s="6">
        <v>13.216374269005847</v>
      </c>
      <c r="W22" s="6">
        <v>21.666666666666668</v>
      </c>
      <c r="Y22" s="1">
        <v>20</v>
      </c>
      <c r="Z22" s="6">
        <v>-88.562962962962956</v>
      </c>
      <c r="AA22" s="6">
        <v>73.777777777777771</v>
      </c>
      <c r="AC22" s="1">
        <v>20</v>
      </c>
      <c r="AD22" s="6">
        <v>-6.0709219858156027</v>
      </c>
      <c r="AE22" s="6">
        <v>-19.631205673758867</v>
      </c>
      <c r="AG22" s="1">
        <v>20</v>
      </c>
      <c r="AH22" s="6">
        <v>-50.222222222222229</v>
      </c>
      <c r="AI22" s="6">
        <v>-2.637037037037036</v>
      </c>
      <c r="AK22" s="1">
        <v>20</v>
      </c>
      <c r="AL22" s="6">
        <v>5.6453900709219855</v>
      </c>
      <c r="AM22" s="6">
        <v>31.787234042553191</v>
      </c>
      <c r="AO22" s="1">
        <v>20</v>
      </c>
      <c r="AP22" s="6">
        <v>-71.822222222222223</v>
      </c>
      <c r="AQ22" s="6">
        <v>-11.881481481481481</v>
      </c>
      <c r="AS22" s="1">
        <v>20</v>
      </c>
      <c r="AT22" s="6">
        <v>37.437567861020632</v>
      </c>
      <c r="AU22" s="6">
        <v>68.208469055374593</v>
      </c>
      <c r="AW22" s="1">
        <v>20</v>
      </c>
      <c r="AX22" s="6">
        <v>155.31453362255965</v>
      </c>
      <c r="AY22" s="6">
        <v>88.50325379609545</v>
      </c>
    </row>
    <row r="23" spans="1:51" x14ac:dyDescent="0.35">
      <c r="A23" s="1">
        <v>21</v>
      </c>
      <c r="B23" s="6">
        <v>11.407407407407407</v>
      </c>
      <c r="C23" s="6">
        <v>-20.8</v>
      </c>
      <c r="E23" s="1">
        <v>21</v>
      </c>
      <c r="F23" s="6">
        <v>-19.561403508771932</v>
      </c>
      <c r="G23" s="6">
        <v>-28.567251461988306</v>
      </c>
      <c r="I23" s="1">
        <v>21</v>
      </c>
      <c r="J23" s="6">
        <v>-68.592592592592595</v>
      </c>
      <c r="K23" s="6">
        <v>-19.170370370370371</v>
      </c>
      <c r="M23" s="1">
        <v>21</v>
      </c>
      <c r="N23" s="6">
        <v>-62.874074074074073</v>
      </c>
      <c r="O23" s="6">
        <v>-26.4</v>
      </c>
      <c r="Q23" s="1">
        <v>21</v>
      </c>
      <c r="R23" s="6">
        <v>-57.125925925925927</v>
      </c>
      <c r="S23" s="6">
        <v>-16.474074074074075</v>
      </c>
      <c r="U23" s="1">
        <v>21</v>
      </c>
      <c r="V23" s="6">
        <v>12.368421052631579</v>
      </c>
      <c r="W23" s="6">
        <v>21.461988304093566</v>
      </c>
      <c r="Y23" s="1">
        <v>21</v>
      </c>
      <c r="Z23" s="6">
        <v>-87.881481481481487</v>
      </c>
      <c r="AA23" s="6">
        <v>74.014814814814812</v>
      </c>
      <c r="AC23" s="1">
        <v>21</v>
      </c>
      <c r="AD23" s="6">
        <v>-5.8723404255319149</v>
      </c>
      <c r="AE23" s="6">
        <v>-19.546099290780141</v>
      </c>
      <c r="AG23" s="1">
        <v>21</v>
      </c>
      <c r="AH23" s="6">
        <v>-50.13333333333334</v>
      </c>
      <c r="AI23" s="6">
        <v>-2.9037037037037052</v>
      </c>
      <c r="AK23" s="1">
        <v>21</v>
      </c>
      <c r="AL23" s="6">
        <v>5.5035460992907801</v>
      </c>
      <c r="AM23" s="6">
        <v>31.957446808510639</v>
      </c>
      <c r="AO23" s="1">
        <v>21</v>
      </c>
      <c r="AP23" s="6">
        <v>-71.970370370370375</v>
      </c>
      <c r="AQ23" s="6">
        <v>-11.733333333333333</v>
      </c>
      <c r="AS23" s="1">
        <v>21</v>
      </c>
      <c r="AT23" s="6">
        <v>37.589576547231275</v>
      </c>
      <c r="AU23" s="6">
        <v>68.208469055374593</v>
      </c>
      <c r="AW23" s="1">
        <v>21</v>
      </c>
      <c r="AX23" s="6">
        <v>154.05639913232105</v>
      </c>
      <c r="AY23" s="6">
        <v>89.631236442516268</v>
      </c>
    </row>
    <row r="24" spans="1:51" x14ac:dyDescent="0.35">
      <c r="A24" s="1">
        <v>22</v>
      </c>
      <c r="B24" s="6">
        <v>11.377777777777778</v>
      </c>
      <c r="C24" s="6">
        <v>-20.562962962962963</v>
      </c>
      <c r="E24" s="1">
        <v>22</v>
      </c>
      <c r="F24" s="6">
        <v>-19.327485380116958</v>
      </c>
      <c r="G24" s="6">
        <v>-28.888888888888886</v>
      </c>
      <c r="I24" s="1">
        <v>22</v>
      </c>
      <c r="J24" s="6">
        <v>-68.474074074074082</v>
      </c>
      <c r="K24" s="6">
        <v>-18.992592592592594</v>
      </c>
      <c r="M24" s="1">
        <v>22</v>
      </c>
      <c r="N24" s="6">
        <v>-62.696296296296296</v>
      </c>
      <c r="O24" s="6">
        <v>-26.044444444444444</v>
      </c>
      <c r="Q24" s="1">
        <v>22</v>
      </c>
      <c r="R24" s="6">
        <v>-57.244444444444447</v>
      </c>
      <c r="S24" s="6">
        <v>-16.355555555555554</v>
      </c>
      <c r="U24" s="1">
        <v>22</v>
      </c>
      <c r="V24" s="6">
        <v>11.666666666666666</v>
      </c>
      <c r="W24" s="6">
        <v>20.994152046783626</v>
      </c>
      <c r="Y24" s="1">
        <v>22</v>
      </c>
      <c r="Z24" s="6">
        <v>-87.67407407407407</v>
      </c>
      <c r="AA24" s="6">
        <v>74.162962962962965</v>
      </c>
      <c r="AC24" s="1">
        <v>22</v>
      </c>
      <c r="AD24" s="6">
        <v>-5.3049645390070923</v>
      </c>
      <c r="AE24" s="6">
        <v>-19.290780141843971</v>
      </c>
      <c r="AG24" s="1">
        <v>22</v>
      </c>
      <c r="AH24" s="6">
        <v>-49.896296296296299</v>
      </c>
      <c r="AI24" s="6">
        <v>-3.1703703703703709</v>
      </c>
      <c r="AK24" s="1">
        <v>22</v>
      </c>
      <c r="AL24" s="6">
        <v>4.7092198581560281</v>
      </c>
      <c r="AM24" s="6">
        <v>32.241134751773046</v>
      </c>
      <c r="AO24" s="1">
        <v>22</v>
      </c>
      <c r="AP24" s="6">
        <v>-72</v>
      </c>
      <c r="AQ24" s="6">
        <v>-11.25925925925926</v>
      </c>
      <c r="AS24" s="1">
        <v>22</v>
      </c>
      <c r="AT24" s="6">
        <v>37.763300760043435</v>
      </c>
      <c r="AU24" s="6">
        <v>68.317046688382192</v>
      </c>
      <c r="AW24" s="1">
        <v>22</v>
      </c>
      <c r="AX24" s="6">
        <v>153.27548806941431</v>
      </c>
      <c r="AY24" s="6">
        <v>90.672451193058563</v>
      </c>
    </row>
    <row r="25" spans="1:51" x14ac:dyDescent="0.35">
      <c r="A25" s="1">
        <v>23</v>
      </c>
      <c r="B25" s="6">
        <v>11.28888888888889</v>
      </c>
      <c r="C25" s="6">
        <v>-20.444444444444443</v>
      </c>
      <c r="E25" s="1">
        <v>23</v>
      </c>
      <c r="F25" s="6">
        <v>-19.181286549707604</v>
      </c>
      <c r="G25" s="6">
        <v>-29.1812865497076</v>
      </c>
      <c r="I25" s="1">
        <v>23</v>
      </c>
      <c r="J25" s="6">
        <v>-68.118518518518513</v>
      </c>
      <c r="K25" s="6">
        <v>-18.814814814814817</v>
      </c>
      <c r="M25" s="1">
        <v>23</v>
      </c>
      <c r="N25" s="6">
        <v>-62.340740740740742</v>
      </c>
      <c r="O25" s="6">
        <v>-25.333333333333332</v>
      </c>
      <c r="Q25" s="1">
        <v>23</v>
      </c>
      <c r="R25" s="6">
        <v>-57.392592592592592</v>
      </c>
      <c r="S25" s="6">
        <v>-16.05925925925926</v>
      </c>
      <c r="U25" s="1">
        <v>23</v>
      </c>
      <c r="V25" s="6">
        <v>11.403508771929824</v>
      </c>
      <c r="W25" s="6">
        <v>20.789473684210527</v>
      </c>
      <c r="Y25" s="1">
        <v>23</v>
      </c>
      <c r="Z25" s="6">
        <v>-85.096296296296288</v>
      </c>
      <c r="AA25" s="6">
        <v>74.607407407407408</v>
      </c>
      <c r="AC25" s="1">
        <v>23</v>
      </c>
      <c r="AD25" s="6">
        <v>-5.2198581560283692</v>
      </c>
      <c r="AE25" s="6">
        <v>-19.205673758865249</v>
      </c>
      <c r="AG25" s="1">
        <v>23</v>
      </c>
      <c r="AH25" s="6">
        <v>-49.599999999999994</v>
      </c>
      <c r="AI25" s="6">
        <v>-3.1999999999999993</v>
      </c>
      <c r="AK25" s="1">
        <v>23</v>
      </c>
      <c r="AL25" s="6">
        <v>4.5390070921985819</v>
      </c>
      <c r="AM25" s="6">
        <v>32.553191489361701</v>
      </c>
      <c r="AO25" s="1">
        <v>23</v>
      </c>
      <c r="AP25" s="6">
        <v>-72.088888888888889</v>
      </c>
      <c r="AQ25" s="6">
        <v>-11.111111111111111</v>
      </c>
      <c r="AS25" s="1">
        <v>23</v>
      </c>
      <c r="AT25" s="6">
        <v>38.002171552660158</v>
      </c>
      <c r="AU25" s="6">
        <v>68.70792616720955</v>
      </c>
      <c r="AW25" s="1">
        <v>23</v>
      </c>
      <c r="AX25" s="6">
        <v>152.79826464208242</v>
      </c>
      <c r="AY25" s="6">
        <v>91.843817787418658</v>
      </c>
    </row>
    <row r="26" spans="1:51" x14ac:dyDescent="0.35">
      <c r="A26" s="1">
        <v>24</v>
      </c>
      <c r="B26" s="6">
        <v>11.140740740740741</v>
      </c>
      <c r="C26" s="6">
        <v>-20.355555555555554</v>
      </c>
      <c r="E26" s="1">
        <v>24</v>
      </c>
      <c r="F26" s="6">
        <v>-19.035087719298247</v>
      </c>
      <c r="G26" s="6">
        <v>-29.970760233918128</v>
      </c>
      <c r="I26" s="1">
        <v>24</v>
      </c>
      <c r="J26" s="6">
        <v>-67.555555555555557</v>
      </c>
      <c r="K26" s="6">
        <v>-18.577777777777779</v>
      </c>
      <c r="M26" s="1">
        <v>24</v>
      </c>
      <c r="N26" s="6">
        <v>-62.103703703703701</v>
      </c>
      <c r="O26" s="6">
        <v>-25.155555555555555</v>
      </c>
      <c r="Q26" s="1">
        <v>24</v>
      </c>
      <c r="R26" s="6">
        <v>-57.57037037037037</v>
      </c>
      <c r="S26" s="6">
        <v>-15.851851851851851</v>
      </c>
      <c r="U26" s="1">
        <v>24</v>
      </c>
      <c r="V26" s="6">
        <v>11.315789473684209</v>
      </c>
      <c r="W26" s="6">
        <v>20.555555555555557</v>
      </c>
      <c r="Y26" s="1">
        <v>24</v>
      </c>
      <c r="Z26" s="6">
        <v>-83.67407407407407</v>
      </c>
      <c r="AA26" s="6">
        <v>75.229629629629628</v>
      </c>
      <c r="AC26" s="1">
        <v>24</v>
      </c>
      <c r="AD26" s="6">
        <v>-5.0780141843971629</v>
      </c>
      <c r="AE26" s="6">
        <v>-19.063829787234042</v>
      </c>
      <c r="AG26" s="1">
        <v>24</v>
      </c>
      <c r="AH26" s="6">
        <v>-49.303703703703704</v>
      </c>
      <c r="AI26" s="6">
        <v>-3.1407407407407391</v>
      </c>
      <c r="AK26" s="1">
        <v>24</v>
      </c>
      <c r="AL26" s="6">
        <v>4.5390070921985819</v>
      </c>
      <c r="AM26" s="6">
        <v>33.063829787234042</v>
      </c>
      <c r="AO26" s="1">
        <v>24</v>
      </c>
      <c r="AP26" s="6">
        <v>-72.207407407407402</v>
      </c>
      <c r="AQ26" s="6">
        <v>-10.962962962962964</v>
      </c>
      <c r="AS26" s="1">
        <v>24</v>
      </c>
      <c r="AT26" s="6">
        <v>38.132464712269275</v>
      </c>
      <c r="AU26" s="6">
        <v>69.272529858849083</v>
      </c>
      <c r="AW26" s="1">
        <v>24</v>
      </c>
      <c r="AX26" s="6">
        <v>152.4945770065076</v>
      </c>
      <c r="AY26" s="6">
        <v>93.969631236442524</v>
      </c>
    </row>
    <row r="27" spans="1:51" x14ac:dyDescent="0.35">
      <c r="A27" s="1">
        <v>25</v>
      </c>
      <c r="B27" s="6">
        <v>10.696296296296296</v>
      </c>
      <c r="C27" s="6">
        <v>-20.325925925925926</v>
      </c>
      <c r="E27" s="1">
        <v>25</v>
      </c>
      <c r="F27" s="6">
        <v>-18.976608187134502</v>
      </c>
      <c r="G27" s="6">
        <v>-30.292397660818715</v>
      </c>
      <c r="I27" s="1">
        <v>25</v>
      </c>
      <c r="J27" s="6">
        <v>-67.170370370370364</v>
      </c>
      <c r="K27" s="6">
        <v>-18.459259259259259</v>
      </c>
      <c r="M27" s="1">
        <v>25</v>
      </c>
      <c r="N27" s="6">
        <v>-61.896296296296299</v>
      </c>
      <c r="O27" s="6">
        <v>-25.155555555555555</v>
      </c>
      <c r="Q27" s="1">
        <v>25</v>
      </c>
      <c r="R27" s="6">
        <v>-57.718518518518522</v>
      </c>
      <c r="S27" s="6">
        <v>-15.703703703703702</v>
      </c>
      <c r="Y27" s="1">
        <v>25</v>
      </c>
      <c r="Z27" s="6">
        <v>-83.022222222222226</v>
      </c>
      <c r="AA27" s="6">
        <v>75.881481481481487</v>
      </c>
      <c r="AC27" s="1">
        <v>25</v>
      </c>
      <c r="AD27" s="6">
        <v>-4.9361702127659575</v>
      </c>
      <c r="AE27" s="6">
        <v>-18.780141843971631</v>
      </c>
      <c r="AG27" s="1">
        <v>25</v>
      </c>
      <c r="AH27" s="6">
        <v>-49.096296296296302</v>
      </c>
      <c r="AI27" s="6">
        <v>-2.9333333333333336</v>
      </c>
      <c r="AK27" s="1">
        <v>25</v>
      </c>
      <c r="AL27" s="6">
        <v>4.6524822695035457</v>
      </c>
      <c r="AM27" s="6">
        <v>33.347517730496456</v>
      </c>
      <c r="AO27" s="1">
        <v>25</v>
      </c>
      <c r="AP27" s="6">
        <v>-72.592592592592595</v>
      </c>
      <c r="AQ27" s="6">
        <v>-10.696296296296296</v>
      </c>
      <c r="AS27" s="1">
        <v>25</v>
      </c>
      <c r="AT27" s="6">
        <v>38.219326818675356</v>
      </c>
      <c r="AU27" s="6">
        <v>69.858849077090113</v>
      </c>
      <c r="AW27" s="1">
        <v>25</v>
      </c>
      <c r="AX27" s="6">
        <v>152.53796095444685</v>
      </c>
      <c r="AY27" s="6">
        <v>94.663774403470711</v>
      </c>
    </row>
    <row r="28" spans="1:51" x14ac:dyDescent="0.35">
      <c r="A28" s="1">
        <v>26</v>
      </c>
      <c r="B28" s="6">
        <v>10.37037037037037</v>
      </c>
      <c r="C28" s="6">
        <v>-20.237037037037037</v>
      </c>
      <c r="E28" s="1">
        <v>26</v>
      </c>
      <c r="F28" s="6">
        <v>-18.859649122807017</v>
      </c>
      <c r="G28" s="6">
        <v>-30.526315789473685</v>
      </c>
      <c r="I28" s="1">
        <v>26</v>
      </c>
      <c r="J28" s="6">
        <v>-66.666666666666671</v>
      </c>
      <c r="K28" s="6">
        <v>-18.014814814814816</v>
      </c>
      <c r="M28" s="1">
        <v>26</v>
      </c>
      <c r="N28" s="6">
        <v>-61.037037037037038</v>
      </c>
      <c r="O28" s="6">
        <v>-25.392592592592592</v>
      </c>
      <c r="Q28" s="1">
        <v>26</v>
      </c>
      <c r="R28" s="6">
        <v>-57.866666666666667</v>
      </c>
      <c r="S28" s="6">
        <v>-15.644444444444446</v>
      </c>
      <c r="Y28" s="1">
        <v>26</v>
      </c>
      <c r="Z28" s="6">
        <v>-82.874074074074073</v>
      </c>
      <c r="AA28" s="6">
        <v>76.533333333333331</v>
      </c>
      <c r="AC28" s="1">
        <v>26</v>
      </c>
      <c r="AD28" s="6">
        <v>-4.9078014184397167</v>
      </c>
      <c r="AE28" s="6">
        <v>-18.524822695035461</v>
      </c>
      <c r="AG28" s="1">
        <v>26</v>
      </c>
      <c r="AH28" s="6">
        <v>-49.096296296296302</v>
      </c>
      <c r="AI28" s="6">
        <v>-2.4592592592592588</v>
      </c>
      <c r="AK28" s="1">
        <v>26</v>
      </c>
      <c r="AL28" s="6">
        <v>4.9078014184397167</v>
      </c>
      <c r="AM28" s="6">
        <v>33.631205673758863</v>
      </c>
      <c r="AO28" s="1">
        <v>26</v>
      </c>
      <c r="AP28" s="6">
        <v>-73.155555555555551</v>
      </c>
      <c r="AQ28" s="6">
        <v>-10.666666666666666</v>
      </c>
      <c r="AS28" s="1">
        <v>26</v>
      </c>
      <c r="AT28" s="6">
        <v>38.241042345276874</v>
      </c>
      <c r="AU28" s="6">
        <v>70.010857763300763</v>
      </c>
      <c r="AW28" s="1">
        <v>26</v>
      </c>
      <c r="AX28" s="6">
        <v>153.18872017353578</v>
      </c>
      <c r="AY28" s="6">
        <v>96.225596529284161</v>
      </c>
    </row>
    <row r="29" spans="1:51" x14ac:dyDescent="0.35">
      <c r="A29" s="1">
        <v>27</v>
      </c>
      <c r="B29" s="6">
        <v>10.044444444444444</v>
      </c>
      <c r="C29" s="6">
        <v>-19.851851851851851</v>
      </c>
      <c r="E29" s="1">
        <v>27</v>
      </c>
      <c r="F29" s="6">
        <v>-18.538011695906434</v>
      </c>
      <c r="G29" s="6">
        <v>-30.906432748538009</v>
      </c>
      <c r="I29" s="1">
        <v>27</v>
      </c>
      <c r="J29" s="6">
        <v>-66.548148148148144</v>
      </c>
      <c r="K29" s="6">
        <v>-17.718518518518518</v>
      </c>
      <c r="M29" s="1">
        <v>27</v>
      </c>
      <c r="N29" s="6">
        <v>-60</v>
      </c>
      <c r="O29" s="6">
        <v>-25.392592592592592</v>
      </c>
      <c r="Q29" s="1">
        <v>27</v>
      </c>
      <c r="R29" s="6">
        <v>-58.488888888888887</v>
      </c>
      <c r="S29" s="6">
        <v>-15.644444444444446</v>
      </c>
      <c r="Y29" s="1">
        <v>27</v>
      </c>
      <c r="Z29" s="6">
        <v>-82.992592592592587</v>
      </c>
      <c r="AA29" s="6">
        <v>77.066666666666663</v>
      </c>
      <c r="AC29" s="1">
        <v>27</v>
      </c>
      <c r="AD29" s="6">
        <v>-4.9361702127659575</v>
      </c>
      <c r="AE29" s="6">
        <v>-18.297872340425531</v>
      </c>
      <c r="AG29" s="1">
        <v>27</v>
      </c>
      <c r="AH29" s="6">
        <v>-49.155555555555551</v>
      </c>
      <c r="AI29" s="6">
        <v>-2.1333333333333329</v>
      </c>
      <c r="AK29" s="1">
        <v>27</v>
      </c>
      <c r="AL29" s="6">
        <v>5.24822695035461</v>
      </c>
      <c r="AM29" s="6">
        <v>33.943262411347519</v>
      </c>
      <c r="AO29" s="1">
        <v>27</v>
      </c>
      <c r="AP29" s="6">
        <v>-73.837037037037035</v>
      </c>
      <c r="AQ29" s="6">
        <v>-10.42962962962963</v>
      </c>
      <c r="AS29" s="1">
        <v>27</v>
      </c>
      <c r="AT29" s="6">
        <v>38.241042345276874</v>
      </c>
      <c r="AU29" s="6">
        <v>70.336590662323559</v>
      </c>
      <c r="AW29" s="1">
        <v>27</v>
      </c>
      <c r="AX29" s="6">
        <v>155.57483731019522</v>
      </c>
      <c r="AY29" s="6">
        <v>97.700650759219087</v>
      </c>
    </row>
    <row r="30" spans="1:51" x14ac:dyDescent="0.35">
      <c r="A30" s="1">
        <v>28</v>
      </c>
      <c r="B30" s="6">
        <v>9.9555555555555557</v>
      </c>
      <c r="C30" s="6">
        <v>-19.703703703703702</v>
      </c>
      <c r="E30" s="1">
        <v>28</v>
      </c>
      <c r="F30" s="6">
        <v>-18.187134502923978</v>
      </c>
      <c r="G30" s="6">
        <v>-31.05263157894737</v>
      </c>
      <c r="I30" s="1">
        <v>28</v>
      </c>
      <c r="J30" s="6">
        <v>-66.577777777777783</v>
      </c>
      <c r="K30" s="6">
        <v>-17.007407407407406</v>
      </c>
      <c r="M30" s="1">
        <v>28</v>
      </c>
      <c r="N30" s="6">
        <v>-59.733333333333334</v>
      </c>
      <c r="O30" s="6">
        <v>-25.392592592592592</v>
      </c>
      <c r="Q30" s="1">
        <v>28</v>
      </c>
      <c r="R30" s="6">
        <v>-59.318518518518516</v>
      </c>
      <c r="S30" s="6">
        <v>-15.703703703703702</v>
      </c>
      <c r="Y30" s="1">
        <v>28</v>
      </c>
      <c r="Z30" s="6">
        <v>-83.259259259259267</v>
      </c>
      <c r="AA30" s="6">
        <v>77.422222222222217</v>
      </c>
      <c r="AC30" s="1">
        <v>28</v>
      </c>
      <c r="AD30" s="6">
        <v>-5.2198581560283692</v>
      </c>
      <c r="AE30" s="6">
        <v>-17.702127659574469</v>
      </c>
      <c r="AG30" s="1">
        <v>28</v>
      </c>
      <c r="AH30" s="6">
        <v>-49.274074074074079</v>
      </c>
      <c r="AI30" s="6">
        <v>-1.7481481481481467</v>
      </c>
      <c r="AK30" s="1">
        <v>28</v>
      </c>
      <c r="AL30" s="6">
        <v>5.24822695035461</v>
      </c>
      <c r="AM30" s="6">
        <v>34.113475177304963</v>
      </c>
      <c r="AO30" s="1">
        <v>28</v>
      </c>
      <c r="AP30" s="6">
        <v>-73.955555555555549</v>
      </c>
      <c r="AQ30" s="6">
        <v>-10.103703703703705</v>
      </c>
      <c r="AS30" s="1">
        <v>28</v>
      </c>
      <c r="AT30" s="6">
        <v>38.219326818675356</v>
      </c>
      <c r="AU30" s="6">
        <v>70.770901194353968</v>
      </c>
      <c r="AW30" s="1">
        <v>28</v>
      </c>
      <c r="AX30" s="6">
        <v>157.09327548806942</v>
      </c>
      <c r="AY30" s="6">
        <v>98.091106290672457</v>
      </c>
    </row>
    <row r="31" spans="1:51" x14ac:dyDescent="0.35">
      <c r="A31" s="1">
        <v>29</v>
      </c>
      <c r="B31" s="6">
        <v>9.6888888888888882</v>
      </c>
      <c r="C31" s="6">
        <v>-19.437037037037037</v>
      </c>
      <c r="E31" s="1">
        <v>29</v>
      </c>
      <c r="F31" s="6">
        <v>-17.719298245614034</v>
      </c>
      <c r="G31" s="6">
        <v>-30.789473684210527</v>
      </c>
      <c r="I31" s="1">
        <v>29</v>
      </c>
      <c r="J31" s="6">
        <v>-66.666666666666671</v>
      </c>
      <c r="K31" s="6">
        <v>-16.711111111111112</v>
      </c>
      <c r="M31" s="1">
        <v>29</v>
      </c>
      <c r="N31" s="6">
        <v>-59.022222222222226</v>
      </c>
      <c r="O31" s="6">
        <v>-24.444444444444443</v>
      </c>
      <c r="Q31" s="1">
        <v>29</v>
      </c>
      <c r="R31" s="6">
        <v>-59.496296296296293</v>
      </c>
      <c r="S31" s="6">
        <v>-15.881481481481481</v>
      </c>
      <c r="Y31" s="1">
        <v>29</v>
      </c>
      <c r="Z31" s="6">
        <v>-83.881481481481487</v>
      </c>
      <c r="AA31" s="6">
        <v>77.777777777777771</v>
      </c>
      <c r="AC31" s="1">
        <v>29</v>
      </c>
      <c r="AD31" s="6">
        <v>-5.4751773049645394</v>
      </c>
      <c r="AE31" s="6">
        <v>-17.475177304964539</v>
      </c>
      <c r="AG31" s="1">
        <v>29</v>
      </c>
      <c r="AH31" s="6">
        <v>-49.422222222222217</v>
      </c>
      <c r="AI31" s="6">
        <v>-1.5407407407407412</v>
      </c>
      <c r="AK31" s="1">
        <v>29</v>
      </c>
      <c r="AL31" s="6">
        <v>4.8794326241134751</v>
      </c>
      <c r="AM31" s="6">
        <v>34.283687943262414</v>
      </c>
      <c r="AO31" s="1">
        <v>29</v>
      </c>
      <c r="AP31" s="6">
        <v>-74.311111111111117</v>
      </c>
      <c r="AQ31" s="6">
        <v>-9.5703703703703695</v>
      </c>
      <c r="AS31" s="1">
        <v>29</v>
      </c>
      <c r="AT31" s="6">
        <v>38.241042345276874</v>
      </c>
      <c r="AU31" s="6">
        <v>71.552660152008684</v>
      </c>
      <c r="AW31" s="1">
        <v>29</v>
      </c>
      <c r="AX31" s="6">
        <v>158.52494577006507</v>
      </c>
      <c r="AY31" s="6">
        <v>98.481561822125812</v>
      </c>
    </row>
    <row r="32" spans="1:51" x14ac:dyDescent="0.35">
      <c r="A32" s="1">
        <v>30</v>
      </c>
      <c r="B32" s="6">
        <v>9.481481481481481</v>
      </c>
      <c r="C32" s="6">
        <v>-19.437037037037037</v>
      </c>
      <c r="E32" s="1">
        <v>30</v>
      </c>
      <c r="F32" s="6">
        <v>-17.456140350877192</v>
      </c>
      <c r="G32" s="6">
        <v>-30.672514619883039</v>
      </c>
      <c r="I32" s="1">
        <v>30</v>
      </c>
      <c r="J32" s="6">
        <v>-66.75555555555556</v>
      </c>
      <c r="K32" s="6">
        <v>-16.68148148148148</v>
      </c>
      <c r="M32" s="1">
        <v>30</v>
      </c>
      <c r="N32" s="6">
        <v>-58.903703703703705</v>
      </c>
      <c r="O32" s="6">
        <v>-24.444444444444443</v>
      </c>
      <c r="Q32" s="1">
        <v>30</v>
      </c>
      <c r="R32" s="6">
        <v>-59.67407407407407</v>
      </c>
      <c r="S32" s="6">
        <v>-15.911111111111111</v>
      </c>
      <c r="Y32" s="1">
        <v>30</v>
      </c>
      <c r="Z32" s="6">
        <v>-83.081481481481489</v>
      </c>
      <c r="AA32" s="6">
        <v>79.555555555555557</v>
      </c>
      <c r="AC32" s="1">
        <v>30</v>
      </c>
      <c r="AD32" s="6">
        <v>-5.7304964539007095</v>
      </c>
      <c r="AE32" s="6">
        <v>-17.446808510638299</v>
      </c>
      <c r="AG32" s="1">
        <v>30</v>
      </c>
      <c r="AH32" s="6">
        <v>-49.511111111111106</v>
      </c>
      <c r="AI32" s="6">
        <v>-1.3037037037037038</v>
      </c>
      <c r="AK32" s="1">
        <v>30</v>
      </c>
      <c r="AL32" s="6">
        <v>4.3687943262411348</v>
      </c>
      <c r="AM32" s="6">
        <v>34.283687943262414</v>
      </c>
      <c r="AO32" s="1">
        <v>30</v>
      </c>
      <c r="AP32" s="6">
        <v>-74.548148148148144</v>
      </c>
      <c r="AQ32" s="6">
        <v>-9.4518518518518526</v>
      </c>
      <c r="AS32" s="1">
        <v>30</v>
      </c>
      <c r="AT32" s="6">
        <v>38.523344191096641</v>
      </c>
      <c r="AU32" s="6">
        <v>72.334419109663415</v>
      </c>
      <c r="AW32" s="1">
        <v>30</v>
      </c>
      <c r="AX32" s="6">
        <v>159.30585683297181</v>
      </c>
      <c r="AY32" s="6">
        <v>98.568329718004335</v>
      </c>
    </row>
    <row r="33" spans="1:51" x14ac:dyDescent="0.35">
      <c r="A33" s="1">
        <v>31</v>
      </c>
      <c r="B33" s="6">
        <v>9.3925925925925924</v>
      </c>
      <c r="C33" s="6">
        <v>-19.466666666666665</v>
      </c>
      <c r="E33" s="1">
        <v>31</v>
      </c>
      <c r="F33" s="6">
        <v>-17.485380116959064</v>
      </c>
      <c r="G33" s="6">
        <v>-30.555555555555557</v>
      </c>
      <c r="I33" s="1">
        <v>31</v>
      </c>
      <c r="J33" s="6">
        <v>-67.140740740740739</v>
      </c>
      <c r="K33" s="6">
        <v>-16.68148148148148</v>
      </c>
      <c r="M33" s="1">
        <v>31</v>
      </c>
      <c r="N33" s="6">
        <v>-58.725925925925928</v>
      </c>
      <c r="O33" s="6">
        <v>-23.970370370370372</v>
      </c>
      <c r="Q33" s="1">
        <v>31</v>
      </c>
      <c r="R33" s="6">
        <v>-60</v>
      </c>
      <c r="S33" s="6">
        <v>-16.11851851851852</v>
      </c>
      <c r="Y33" s="1">
        <v>31</v>
      </c>
      <c r="Z33" s="6">
        <v>-82.992592592592587</v>
      </c>
      <c r="AA33" s="6">
        <v>79.822222222222223</v>
      </c>
      <c r="AC33" s="1">
        <v>31</v>
      </c>
      <c r="AD33" s="6">
        <v>-6.0141843971631204</v>
      </c>
      <c r="AE33" s="6">
        <v>-17.475177304964539</v>
      </c>
      <c r="AG33" s="1">
        <v>31</v>
      </c>
      <c r="AH33" s="6">
        <v>-49.511111111111106</v>
      </c>
      <c r="AI33" s="6">
        <v>-0.74074074074074048</v>
      </c>
      <c r="AK33" s="1">
        <v>31</v>
      </c>
      <c r="AL33" s="6">
        <v>4.2269503546099294</v>
      </c>
      <c r="AM33" s="6">
        <v>34.397163120567377</v>
      </c>
      <c r="AO33" s="1">
        <v>31</v>
      </c>
      <c r="AP33" s="6">
        <v>-74.903703703703698</v>
      </c>
      <c r="AQ33" s="6">
        <v>-9.4518518518518526</v>
      </c>
      <c r="AS33" s="1">
        <v>31</v>
      </c>
      <c r="AT33" s="6">
        <v>39.782844733984803</v>
      </c>
      <c r="AU33" s="6">
        <v>73.268186753528767</v>
      </c>
      <c r="AW33" s="1">
        <v>31</v>
      </c>
      <c r="AX33" s="6">
        <v>160.82429501084599</v>
      </c>
      <c r="AY33" s="6">
        <v>98.524945770065074</v>
      </c>
    </row>
    <row r="34" spans="1:51" x14ac:dyDescent="0.35">
      <c r="A34" s="1">
        <v>32</v>
      </c>
      <c r="B34" s="6">
        <v>9.0962962962962965</v>
      </c>
      <c r="C34" s="6">
        <v>-19.496296296296297</v>
      </c>
      <c r="E34" s="1">
        <v>32</v>
      </c>
      <c r="F34" s="6">
        <v>-17.543859649122808</v>
      </c>
      <c r="G34" s="6">
        <v>-30.204678362573098</v>
      </c>
      <c r="I34" s="1">
        <v>32</v>
      </c>
      <c r="J34" s="6">
        <v>-67.525925925925932</v>
      </c>
      <c r="K34" s="6">
        <v>-16.74074074074074</v>
      </c>
      <c r="M34" s="1">
        <v>32</v>
      </c>
      <c r="N34" s="6">
        <v>-58.666666666666664</v>
      </c>
      <c r="O34" s="6">
        <v>-23.792592592592591</v>
      </c>
      <c r="Q34" s="1">
        <v>32</v>
      </c>
      <c r="R34" s="6">
        <v>-60.177777777777777</v>
      </c>
      <c r="S34" s="6">
        <v>-16.266666666666666</v>
      </c>
      <c r="Y34" s="1">
        <v>32</v>
      </c>
      <c r="Z34" s="6">
        <v>-83.05185185185185</v>
      </c>
      <c r="AA34" s="6">
        <v>80.681481481481484</v>
      </c>
      <c r="AC34" s="1">
        <v>32</v>
      </c>
      <c r="AD34" s="6">
        <v>-6.9787234042553195</v>
      </c>
      <c r="AE34" s="6">
        <v>-17.645390070921987</v>
      </c>
      <c r="AG34" s="1">
        <v>32</v>
      </c>
      <c r="AH34" s="6">
        <v>-49.214814814814815</v>
      </c>
      <c r="AI34" s="6">
        <v>-0.5037037037037031</v>
      </c>
      <c r="AK34" s="1">
        <v>32</v>
      </c>
      <c r="AL34" s="6">
        <v>4.1418439716312054</v>
      </c>
      <c r="AM34" s="6">
        <v>34.453900709219859</v>
      </c>
      <c r="AO34" s="1">
        <v>32</v>
      </c>
      <c r="AP34" s="6">
        <v>-75.318518518518516</v>
      </c>
      <c r="AQ34" s="6">
        <v>-9.5703703703703695</v>
      </c>
      <c r="AS34" s="1">
        <v>32</v>
      </c>
      <c r="AT34" s="6">
        <v>39.978284473398482</v>
      </c>
      <c r="AU34" s="6">
        <v>73.355048859934854</v>
      </c>
      <c r="AW34" s="1">
        <v>32</v>
      </c>
      <c r="AX34" s="6">
        <v>161.99566160520607</v>
      </c>
      <c r="AY34" s="6">
        <v>98.047722342733195</v>
      </c>
    </row>
    <row r="35" spans="1:51" x14ac:dyDescent="0.35">
      <c r="A35" s="1">
        <v>33</v>
      </c>
      <c r="B35" s="6">
        <v>8.9185185185185194</v>
      </c>
      <c r="C35" s="6">
        <v>-19.585185185185185</v>
      </c>
      <c r="E35" s="1">
        <v>33</v>
      </c>
      <c r="F35" s="6">
        <v>-17.690058479532162</v>
      </c>
      <c r="G35" s="6">
        <v>-29.883040935672511</v>
      </c>
      <c r="I35" s="1">
        <v>33</v>
      </c>
      <c r="J35" s="6">
        <v>-67.762962962962959</v>
      </c>
      <c r="K35" s="6">
        <v>-16.829629629629629</v>
      </c>
      <c r="M35" s="1">
        <v>33</v>
      </c>
      <c r="N35" s="6">
        <v>-58.666666666666664</v>
      </c>
      <c r="O35" s="6">
        <v>-22.637037037037036</v>
      </c>
      <c r="Q35" s="1">
        <v>33</v>
      </c>
      <c r="R35" s="6">
        <v>-60.385185185185186</v>
      </c>
      <c r="S35" s="6">
        <v>-16.651851851851852</v>
      </c>
      <c r="Y35" s="1">
        <v>33</v>
      </c>
      <c r="Z35" s="6">
        <v>-83.140740740740739</v>
      </c>
      <c r="AA35" s="6">
        <v>81.274074074074079</v>
      </c>
      <c r="AC35" s="1">
        <v>33</v>
      </c>
      <c r="AD35" s="6">
        <v>-7.3475177304964543</v>
      </c>
      <c r="AE35" s="6">
        <v>-17.588652482269502</v>
      </c>
      <c r="AG35" s="1">
        <v>33</v>
      </c>
      <c r="AH35" s="6">
        <v>-49.18518518518519</v>
      </c>
      <c r="AI35" s="6">
        <v>-0.41481481481481453</v>
      </c>
      <c r="AK35" s="1">
        <v>33</v>
      </c>
      <c r="AL35" s="6">
        <v>3.9432624113475176</v>
      </c>
      <c r="AM35" s="6">
        <v>34.453900709219859</v>
      </c>
      <c r="AO35" s="1">
        <v>33</v>
      </c>
      <c r="AP35" s="6">
        <v>-75.703703703703709</v>
      </c>
      <c r="AQ35" s="6">
        <v>-9.8666666666666671</v>
      </c>
      <c r="AS35" s="1">
        <v>33</v>
      </c>
      <c r="AT35" s="6">
        <v>40.912052117263841</v>
      </c>
      <c r="AU35" s="6">
        <v>73.637350705754614</v>
      </c>
      <c r="AW35" s="1">
        <v>33</v>
      </c>
      <c r="AX35" s="6">
        <v>162.81995661605205</v>
      </c>
      <c r="AY35" s="6">
        <v>97.26681127982647</v>
      </c>
    </row>
    <row r="36" spans="1:51" x14ac:dyDescent="0.35">
      <c r="A36" s="1">
        <v>34</v>
      </c>
      <c r="B36" s="6">
        <v>8.6222222222222218</v>
      </c>
      <c r="C36" s="6">
        <v>-19.733333333333334</v>
      </c>
      <c r="E36" s="1">
        <v>34</v>
      </c>
      <c r="F36" s="6">
        <v>-17.865497076023392</v>
      </c>
      <c r="G36" s="6">
        <v>-29.619883040935672</v>
      </c>
      <c r="I36" s="1">
        <v>34</v>
      </c>
      <c r="J36" s="6">
        <v>-68.029629629629625</v>
      </c>
      <c r="K36" s="6">
        <v>-16.918518518518518</v>
      </c>
      <c r="M36" s="1">
        <v>34</v>
      </c>
      <c r="N36" s="6">
        <v>-58.814814814814817</v>
      </c>
      <c r="O36" s="6">
        <v>-22.014814814814816</v>
      </c>
      <c r="Q36" s="1">
        <v>34</v>
      </c>
      <c r="R36" s="6">
        <v>-60.474074074074075</v>
      </c>
      <c r="S36" s="6">
        <v>-16.859259259259261</v>
      </c>
      <c r="Y36" s="1">
        <v>34</v>
      </c>
      <c r="Z36" s="6">
        <v>-83.170370370370364</v>
      </c>
      <c r="AA36" s="6">
        <v>81.303703703703704</v>
      </c>
      <c r="AC36" s="1">
        <v>34</v>
      </c>
      <c r="AD36" s="6">
        <v>-7.7730496453900706</v>
      </c>
      <c r="AE36" s="6">
        <v>-17.361702127659573</v>
      </c>
      <c r="AG36" s="1">
        <v>34</v>
      </c>
      <c r="AH36" s="6">
        <v>-49.066666666666663</v>
      </c>
      <c r="AI36" s="6">
        <v>-0.53333333333333499</v>
      </c>
      <c r="AK36" s="1">
        <v>34</v>
      </c>
      <c r="AL36" s="6">
        <v>3.7446808510638299</v>
      </c>
      <c r="AM36" s="6">
        <v>34.226950354609926</v>
      </c>
      <c r="AO36" s="1">
        <v>34</v>
      </c>
      <c r="AP36" s="6">
        <v>-75.762962962962959</v>
      </c>
      <c r="AQ36" s="6">
        <v>-10.103703703703705</v>
      </c>
      <c r="AS36" s="1">
        <v>34</v>
      </c>
      <c r="AT36" s="6">
        <v>41.129207383279045</v>
      </c>
      <c r="AU36" s="6">
        <v>73.615635179153088</v>
      </c>
      <c r="AW36" s="1">
        <v>34</v>
      </c>
      <c r="AX36" s="6">
        <v>163.60086767895879</v>
      </c>
      <c r="AY36" s="6">
        <v>95.965292841648591</v>
      </c>
    </row>
    <row r="37" spans="1:51" x14ac:dyDescent="0.35">
      <c r="E37" s="1">
        <v>35</v>
      </c>
      <c r="F37" s="6">
        <v>-18.157894736842106</v>
      </c>
      <c r="G37" s="6">
        <v>-29.327485380116958</v>
      </c>
      <c r="I37" s="1">
        <v>35</v>
      </c>
      <c r="J37" s="6">
        <v>-68.237037037037041</v>
      </c>
      <c r="K37" s="6">
        <v>-17.066666666666666</v>
      </c>
      <c r="M37" s="1">
        <v>35</v>
      </c>
      <c r="N37" s="6">
        <v>-59.407407407407405</v>
      </c>
      <c r="O37" s="6">
        <v>-21.244444444444444</v>
      </c>
      <c r="Q37" s="1">
        <v>35</v>
      </c>
      <c r="R37" s="6">
        <v>-60.444444444444443</v>
      </c>
      <c r="S37" s="6">
        <v>-17.600000000000001</v>
      </c>
      <c r="Y37" s="1">
        <v>35</v>
      </c>
      <c r="Z37" s="6">
        <v>-83.288888888888891</v>
      </c>
      <c r="AA37" s="6">
        <v>81.688888888888883</v>
      </c>
      <c r="AC37" s="1">
        <v>35</v>
      </c>
      <c r="AD37" s="6">
        <v>-8.7659574468085104</v>
      </c>
      <c r="AE37" s="6">
        <v>-16.368794326241133</v>
      </c>
      <c r="AG37" s="1">
        <v>35</v>
      </c>
      <c r="AH37" s="6">
        <v>-49.007407407407413</v>
      </c>
      <c r="AI37" s="6">
        <v>-0.32592592592592595</v>
      </c>
      <c r="AK37" s="1">
        <v>35</v>
      </c>
      <c r="AL37" s="6">
        <v>3.5177304964539009</v>
      </c>
      <c r="AM37" s="6">
        <v>34.085106382978722</v>
      </c>
      <c r="AO37" s="1">
        <v>35</v>
      </c>
      <c r="AP37" s="6">
        <v>-75.851851851851848</v>
      </c>
      <c r="AQ37" s="6">
        <v>-10.162962962962963</v>
      </c>
      <c r="AS37" s="1">
        <v>35</v>
      </c>
      <c r="AT37" s="6">
        <v>43.887079261672099</v>
      </c>
      <c r="AU37" s="6">
        <v>73.441910966340927</v>
      </c>
      <c r="AW37" s="1">
        <v>35</v>
      </c>
      <c r="AX37" s="6">
        <v>164.12147505422993</v>
      </c>
      <c r="AY37" s="6">
        <v>94.446854663774403</v>
      </c>
    </row>
    <row r="38" spans="1:51" x14ac:dyDescent="0.35">
      <c r="E38" s="1">
        <v>36</v>
      </c>
      <c r="F38" s="6">
        <v>-18.479532163742689</v>
      </c>
      <c r="G38" s="6">
        <v>-28.888888888888886</v>
      </c>
      <c r="I38" s="1">
        <v>36</v>
      </c>
      <c r="J38" s="6">
        <v>-68.711111111111109</v>
      </c>
      <c r="K38" s="6">
        <v>-17.481481481481481</v>
      </c>
      <c r="M38" s="1">
        <v>36</v>
      </c>
      <c r="N38" s="6">
        <v>-59.67407407407407</v>
      </c>
      <c r="O38" s="6">
        <v>-21.066666666666666</v>
      </c>
      <c r="Q38" s="1">
        <v>36</v>
      </c>
      <c r="R38" s="6">
        <v>-60.414814814814818</v>
      </c>
      <c r="S38" s="6">
        <v>-17.866666666666667</v>
      </c>
      <c r="Y38" s="1">
        <v>36</v>
      </c>
      <c r="Z38" s="6">
        <v>-83.407407407407405</v>
      </c>
      <c r="AA38" s="6">
        <v>82.074074074074076</v>
      </c>
      <c r="AC38" s="1">
        <v>36</v>
      </c>
      <c r="AD38" s="6">
        <v>-9.1347517730496453</v>
      </c>
      <c r="AE38" s="6">
        <v>-16.113475177304963</v>
      </c>
      <c r="AG38" s="1">
        <v>36</v>
      </c>
      <c r="AH38" s="6">
        <v>-48.859259259259261</v>
      </c>
      <c r="AI38" s="6">
        <v>-0.32592592592592595</v>
      </c>
      <c r="AK38" s="1">
        <v>36</v>
      </c>
      <c r="AL38" s="6">
        <v>3.1773049645390072</v>
      </c>
      <c r="AM38" s="6">
        <v>33.602836879432623</v>
      </c>
      <c r="AO38" s="1">
        <v>36</v>
      </c>
      <c r="AP38" s="6">
        <v>-75.911111111111111</v>
      </c>
      <c r="AQ38" s="6">
        <v>-10.755555555555556</v>
      </c>
      <c r="AS38" s="1">
        <v>36</v>
      </c>
      <c r="AT38" s="6">
        <v>44.364820846905538</v>
      </c>
      <c r="AU38" s="6">
        <v>73.420195439739416</v>
      </c>
      <c r="AW38" s="1">
        <v>36</v>
      </c>
      <c r="AX38" s="6">
        <v>164.20824295010846</v>
      </c>
      <c r="AY38" s="6">
        <v>92.754880694143168</v>
      </c>
    </row>
    <row r="39" spans="1:51" x14ac:dyDescent="0.35">
      <c r="E39" s="1">
        <v>37</v>
      </c>
      <c r="F39" s="6">
        <v>-18.771929824561404</v>
      </c>
      <c r="G39" s="6">
        <v>-28.479532163742689</v>
      </c>
      <c r="I39" s="1">
        <v>37</v>
      </c>
      <c r="J39" s="6">
        <v>-69.18518518518519</v>
      </c>
      <c r="K39" s="6">
        <v>-17.896296296296295</v>
      </c>
      <c r="M39" s="1">
        <v>37</v>
      </c>
      <c r="N39" s="6">
        <v>-60</v>
      </c>
      <c r="O39" s="6">
        <v>-20.918518518518518</v>
      </c>
      <c r="Q39" s="1">
        <v>37</v>
      </c>
      <c r="R39" s="6">
        <v>-60.355555555555554</v>
      </c>
      <c r="S39" s="6">
        <v>-18.074074074074073</v>
      </c>
      <c r="Y39" s="1">
        <v>37</v>
      </c>
      <c r="Z39" s="6">
        <v>-83.585185185185182</v>
      </c>
      <c r="AA39" s="6">
        <v>82.340740740740742</v>
      </c>
      <c r="AC39" s="1">
        <v>37</v>
      </c>
      <c r="AD39" s="6">
        <v>-9.3900709219858154</v>
      </c>
      <c r="AE39" s="6">
        <v>-16.085106382978722</v>
      </c>
      <c r="AG39" s="1">
        <v>37</v>
      </c>
      <c r="AH39" s="6">
        <v>-48.562962962962956</v>
      </c>
      <c r="AI39" s="6">
        <v>-0.56296296296296333</v>
      </c>
      <c r="AK39" s="1">
        <v>37</v>
      </c>
      <c r="AL39" s="6">
        <v>2.8652482269503547</v>
      </c>
      <c r="AM39" s="6">
        <v>33.432624113475178</v>
      </c>
      <c r="AO39" s="1">
        <v>37</v>
      </c>
      <c r="AP39" s="6">
        <v>-75.851851851851848</v>
      </c>
      <c r="AQ39" s="6">
        <v>-11.111111111111111</v>
      </c>
      <c r="AS39" s="1">
        <v>37</v>
      </c>
      <c r="AT39" s="6">
        <v>45.016286644951137</v>
      </c>
      <c r="AU39" s="6">
        <v>73.420195439739416</v>
      </c>
      <c r="AW39" s="1">
        <v>37</v>
      </c>
      <c r="AX39" s="6">
        <v>164.46854663774403</v>
      </c>
      <c r="AY39" s="6">
        <v>90.672451193058563</v>
      </c>
    </row>
    <row r="40" spans="1:51" x14ac:dyDescent="0.35">
      <c r="E40" s="1">
        <v>38</v>
      </c>
      <c r="F40" s="6">
        <v>-18.801169590643276</v>
      </c>
      <c r="G40" s="6">
        <v>-28.187134502923975</v>
      </c>
      <c r="I40" s="1">
        <v>38</v>
      </c>
      <c r="J40" s="6">
        <v>-69.80740740740741</v>
      </c>
      <c r="K40" s="6">
        <v>-18.281481481481482</v>
      </c>
      <c r="M40" s="1">
        <v>38</v>
      </c>
      <c r="N40" s="6">
        <v>-61.777777777777779</v>
      </c>
      <c r="O40" s="6">
        <v>-20</v>
      </c>
      <c r="Q40" s="1">
        <v>38</v>
      </c>
      <c r="R40" s="6">
        <v>-60.177777777777777</v>
      </c>
      <c r="S40" s="6">
        <v>-18.488888888888887</v>
      </c>
      <c r="Y40" s="1">
        <v>38</v>
      </c>
      <c r="Z40" s="6">
        <v>-85.18518518518519</v>
      </c>
      <c r="AA40" s="6">
        <v>82.962962962962962</v>
      </c>
      <c r="AC40" s="1">
        <v>38</v>
      </c>
      <c r="AD40" s="6">
        <v>-9.6170212765957448</v>
      </c>
      <c r="AE40" s="6">
        <v>-16.170212765957448</v>
      </c>
      <c r="AG40" s="1">
        <v>38</v>
      </c>
      <c r="AH40" s="6">
        <v>-48.296296296296291</v>
      </c>
      <c r="AI40" s="6">
        <v>-0.82962962962962905</v>
      </c>
      <c r="AK40" s="1">
        <v>38</v>
      </c>
      <c r="AL40" s="6">
        <v>2.0709219858156027</v>
      </c>
      <c r="AM40" s="6">
        <v>33.460992907801419</v>
      </c>
      <c r="AO40" s="1">
        <v>38</v>
      </c>
      <c r="AP40" s="6">
        <v>-75.881481481481487</v>
      </c>
      <c r="AQ40" s="6">
        <v>-11.229629629629629</v>
      </c>
      <c r="AS40" s="1">
        <v>38</v>
      </c>
      <c r="AT40" s="6">
        <v>45.407166123778502</v>
      </c>
      <c r="AU40" s="6">
        <v>73.441910966340927</v>
      </c>
      <c r="AW40" s="1">
        <v>38</v>
      </c>
      <c r="AX40" s="6">
        <v>164.81561822125815</v>
      </c>
      <c r="AY40" s="6">
        <v>89.501084598698483</v>
      </c>
    </row>
    <row r="41" spans="1:51" x14ac:dyDescent="0.35">
      <c r="E41" s="1">
        <v>39</v>
      </c>
      <c r="F41" s="6">
        <v>-18.508771929824562</v>
      </c>
      <c r="G41" s="6">
        <v>-27.836257309941519</v>
      </c>
      <c r="I41" s="1">
        <v>39</v>
      </c>
      <c r="J41" s="6">
        <v>-70.42962962962963</v>
      </c>
      <c r="K41" s="6">
        <v>-18.755555555555556</v>
      </c>
      <c r="M41" s="1">
        <v>39</v>
      </c>
      <c r="N41" s="6">
        <v>-62.962962962962962</v>
      </c>
      <c r="O41" s="6">
        <v>-19.2</v>
      </c>
      <c r="Q41" s="1"/>
      <c r="R41" s="6"/>
      <c r="S41" s="6"/>
      <c r="Y41" s="1">
        <v>39</v>
      </c>
      <c r="Z41" s="6">
        <v>-85.6</v>
      </c>
      <c r="AA41" s="6">
        <v>82.962962962962962</v>
      </c>
      <c r="AC41" s="1">
        <v>39</v>
      </c>
      <c r="AD41" s="6">
        <v>-9.8156028368794335</v>
      </c>
      <c r="AE41" s="6">
        <v>-16.368794326241133</v>
      </c>
      <c r="AG41" s="1">
        <v>39</v>
      </c>
      <c r="AH41" s="6">
        <v>-48.118518518518513</v>
      </c>
      <c r="AI41" s="6">
        <v>-0.94814814814814952</v>
      </c>
      <c r="AK41" s="1">
        <v>39</v>
      </c>
      <c r="AL41" s="6">
        <v>1.5319148936170213</v>
      </c>
      <c r="AM41" s="6">
        <v>33.460992907801419</v>
      </c>
      <c r="AO41" s="1">
        <v>39</v>
      </c>
      <c r="AP41" s="6">
        <v>-75.851851851851848</v>
      </c>
      <c r="AQ41" s="6">
        <v>-11.585185185185185</v>
      </c>
      <c r="AS41" s="1">
        <v>39</v>
      </c>
      <c r="AT41" s="6">
        <v>46.796959826275788</v>
      </c>
      <c r="AU41" s="6">
        <v>73.659066232356139</v>
      </c>
      <c r="AW41" s="1">
        <v>39</v>
      </c>
      <c r="AX41" s="6">
        <v>165.07592190889372</v>
      </c>
      <c r="AY41" s="6">
        <v>89.02386117136659</v>
      </c>
    </row>
    <row r="42" spans="1:51" x14ac:dyDescent="0.35">
      <c r="E42" s="1">
        <v>40</v>
      </c>
      <c r="F42" s="6">
        <v>-17.865497076023392</v>
      </c>
      <c r="G42" s="6">
        <v>-27.807017543859647</v>
      </c>
      <c r="I42" s="1">
        <v>40</v>
      </c>
      <c r="J42" s="6">
        <v>-70.637037037037032</v>
      </c>
      <c r="K42" s="6">
        <v>-19.022222222222222</v>
      </c>
      <c r="M42" s="1">
        <v>40</v>
      </c>
      <c r="N42" s="6">
        <v>-63.407407407407405</v>
      </c>
      <c r="O42" s="6">
        <v>-18.399999999999999</v>
      </c>
      <c r="Q42" s="1"/>
      <c r="R42" s="6"/>
      <c r="S42" s="6"/>
      <c r="Y42" s="1">
        <v>40</v>
      </c>
      <c r="Z42" s="6">
        <v>-88.859259259259261</v>
      </c>
      <c r="AA42" s="6">
        <v>82.962962962962962</v>
      </c>
      <c r="AC42" s="1">
        <v>40</v>
      </c>
      <c r="AD42" s="6">
        <v>-9.9007092198581557</v>
      </c>
      <c r="AE42" s="6">
        <v>-16.595744680851062</v>
      </c>
      <c r="AG42" s="1">
        <v>40</v>
      </c>
      <c r="AH42" s="6">
        <v>-47.940740740740736</v>
      </c>
      <c r="AI42" s="6">
        <v>-1.0074074074074062</v>
      </c>
      <c r="AK42" s="1">
        <v>40</v>
      </c>
      <c r="AL42" s="6">
        <v>1.3049645390070923</v>
      </c>
      <c r="AM42" s="6">
        <v>33.347517730496456</v>
      </c>
      <c r="AO42" s="1">
        <v>40</v>
      </c>
      <c r="AP42" s="6">
        <v>-76</v>
      </c>
      <c r="AQ42" s="6">
        <v>-11.822222222222223</v>
      </c>
      <c r="AS42" s="1">
        <v>40</v>
      </c>
      <c r="AT42" s="6">
        <v>47.904451682953308</v>
      </c>
      <c r="AU42" s="6">
        <v>74.13680781758957</v>
      </c>
      <c r="AW42" s="1">
        <v>40</v>
      </c>
      <c r="AX42" s="6">
        <v>165.46637744034706</v>
      </c>
      <c r="AY42" s="6">
        <v>88.590021691973973</v>
      </c>
    </row>
    <row r="43" spans="1:51" x14ac:dyDescent="0.35">
      <c r="E43" s="1">
        <v>41</v>
      </c>
      <c r="F43" s="6">
        <v>-17.57309941520468</v>
      </c>
      <c r="G43" s="6">
        <v>-27.894736842105264</v>
      </c>
      <c r="I43" s="1">
        <v>41</v>
      </c>
      <c r="J43" s="6">
        <v>-70.785185185185185</v>
      </c>
      <c r="K43" s="6">
        <v>-19.31851851851852</v>
      </c>
      <c r="M43" s="1">
        <v>41</v>
      </c>
      <c r="N43" s="6">
        <v>-63.25925925925926</v>
      </c>
      <c r="O43" s="6">
        <v>-17.600000000000001</v>
      </c>
      <c r="Q43" s="1"/>
      <c r="R43" s="6"/>
      <c r="S43" s="6"/>
      <c r="Y43" s="1">
        <v>41</v>
      </c>
      <c r="Z43" s="6">
        <v>-89.57037037037037</v>
      </c>
      <c r="AA43" s="6">
        <v>83.081481481481475</v>
      </c>
      <c r="AC43" s="1">
        <v>41</v>
      </c>
      <c r="AD43" s="6">
        <v>-9.9007092198581557</v>
      </c>
      <c r="AE43" s="6">
        <v>-16.76595744680851</v>
      </c>
      <c r="AG43" s="1">
        <v>41</v>
      </c>
      <c r="AH43" s="6">
        <v>-47.288888888888891</v>
      </c>
      <c r="AI43" s="6">
        <v>-1.0074074074074062</v>
      </c>
      <c r="AK43" s="1">
        <v>41</v>
      </c>
      <c r="AL43" s="6">
        <v>1.24822695035461</v>
      </c>
      <c r="AM43" s="6">
        <v>32.695035460992905</v>
      </c>
      <c r="AO43" s="1">
        <v>41</v>
      </c>
      <c r="AP43" s="6">
        <v>-76.533333333333331</v>
      </c>
      <c r="AQ43" s="6">
        <v>-12.029629629629628</v>
      </c>
      <c r="AS43" s="1">
        <v>41</v>
      </c>
      <c r="AT43" s="6">
        <v>48.512486427795878</v>
      </c>
      <c r="AU43" s="6">
        <v>74.614549402823016</v>
      </c>
      <c r="AW43" s="1">
        <v>41</v>
      </c>
      <c r="AX43" s="6">
        <v>166.07375271149675</v>
      </c>
      <c r="AY43" s="6">
        <v>87.982646420824295</v>
      </c>
    </row>
    <row r="44" spans="1:51" x14ac:dyDescent="0.35">
      <c r="E44" s="1">
        <v>42</v>
      </c>
      <c r="F44" s="6">
        <v>-17.105263157894736</v>
      </c>
      <c r="G44" s="6">
        <v>-28.07017543859649</v>
      </c>
      <c r="I44" s="1">
        <v>42</v>
      </c>
      <c r="J44" s="6">
        <v>-71.05185185185185</v>
      </c>
      <c r="K44" s="6">
        <v>-19.762962962962963</v>
      </c>
      <c r="M44" s="1">
        <v>42</v>
      </c>
      <c r="N44" s="6">
        <v>-63.2</v>
      </c>
      <c r="O44" s="6">
        <v>-17.066666666666666</v>
      </c>
      <c r="Q44" s="1"/>
      <c r="R44" s="6"/>
      <c r="S44" s="6"/>
      <c r="Y44" s="1">
        <v>42</v>
      </c>
      <c r="Z44" s="6">
        <v>-91.081481481481489</v>
      </c>
      <c r="AA44" s="6">
        <v>83.437037037037044</v>
      </c>
      <c r="AC44" s="1">
        <v>42</v>
      </c>
      <c r="AD44" s="6">
        <v>-9.9007092198581557</v>
      </c>
      <c r="AE44" s="6">
        <v>-17.078014184397162</v>
      </c>
      <c r="AG44" s="1">
        <v>42</v>
      </c>
      <c r="AH44" s="6">
        <v>-47.170370370370364</v>
      </c>
      <c r="AI44" s="6">
        <v>-1.1259259259259267</v>
      </c>
      <c r="AK44" s="1">
        <v>42</v>
      </c>
      <c r="AL44" s="6">
        <v>1.3617021276595744</v>
      </c>
      <c r="AM44" s="6">
        <v>32.439716312056738</v>
      </c>
      <c r="AO44" s="1">
        <v>42</v>
      </c>
      <c r="AP44" s="6">
        <v>-77.24444444444444</v>
      </c>
      <c r="AQ44" s="6">
        <v>-12.088888888888889</v>
      </c>
      <c r="AS44" s="1">
        <v>42</v>
      </c>
      <c r="AT44" s="6">
        <v>48.881650380021718</v>
      </c>
      <c r="AU44" s="6">
        <v>75.0271444082519</v>
      </c>
      <c r="AW44" s="1">
        <v>42</v>
      </c>
      <c r="AX44" s="6">
        <v>166.72451193058569</v>
      </c>
      <c r="AY44" s="6">
        <v>87.20173535791757</v>
      </c>
    </row>
    <row r="45" spans="1:51" x14ac:dyDescent="0.35">
      <c r="E45" s="1">
        <v>43</v>
      </c>
      <c r="F45" s="6">
        <v>-16.725146198830409</v>
      </c>
      <c r="G45" s="6">
        <v>-28.07017543859649</v>
      </c>
      <c r="I45" s="1"/>
      <c r="J45" s="6"/>
      <c r="K45" s="6"/>
      <c r="M45" s="1">
        <v>43</v>
      </c>
      <c r="N45" s="6">
        <v>-63.25925925925926</v>
      </c>
      <c r="O45" s="6">
        <v>-16.444444444444443</v>
      </c>
      <c r="Q45" s="1"/>
      <c r="R45" s="6"/>
      <c r="S45" s="6"/>
      <c r="Y45" s="1">
        <v>43</v>
      </c>
      <c r="Z45" s="6">
        <v>-95.05185185185185</v>
      </c>
      <c r="AA45" s="6">
        <v>83.37777777777778</v>
      </c>
      <c r="AC45" s="1">
        <v>43</v>
      </c>
      <c r="AD45" s="6">
        <v>-9.8723404255319149</v>
      </c>
      <c r="AE45" s="6">
        <v>-17.304964539007091</v>
      </c>
      <c r="AG45" s="1">
        <v>43</v>
      </c>
      <c r="AH45" s="6">
        <v>-46.844444444444449</v>
      </c>
      <c r="AI45" s="6">
        <v>-1.2148148148148152</v>
      </c>
      <c r="AK45" s="1">
        <v>43</v>
      </c>
      <c r="AL45" s="6">
        <v>1.3617021276595744</v>
      </c>
      <c r="AM45" s="6">
        <v>31.872340425531917</v>
      </c>
      <c r="AO45" s="1">
        <v>43</v>
      </c>
      <c r="AP45" s="6">
        <v>-77.80740740740741</v>
      </c>
      <c r="AQ45" s="6">
        <v>-12.148148148148149</v>
      </c>
      <c r="AS45" s="1">
        <v>43</v>
      </c>
      <c r="AT45" s="6">
        <v>49.85884907709012</v>
      </c>
      <c r="AU45" s="6">
        <v>76.634093376764383</v>
      </c>
      <c r="AW45" s="1">
        <v>43</v>
      </c>
      <c r="AX45" s="6">
        <v>168.15618221258134</v>
      </c>
      <c r="AY45" s="6">
        <v>86.464208242950107</v>
      </c>
    </row>
    <row r="46" spans="1:51" x14ac:dyDescent="0.35">
      <c r="E46" s="1">
        <v>44</v>
      </c>
      <c r="F46" s="6">
        <v>-16.549707602339183</v>
      </c>
      <c r="G46" s="6">
        <v>-27.719298245614034</v>
      </c>
      <c r="I46" s="1"/>
      <c r="J46" s="6"/>
      <c r="K46" s="6"/>
      <c r="M46" s="1">
        <v>44</v>
      </c>
      <c r="N46" s="6">
        <v>-63.348148148148148</v>
      </c>
      <c r="O46" s="6">
        <v>-16.207407407407409</v>
      </c>
      <c r="Q46" s="1"/>
      <c r="R46" s="6"/>
      <c r="S46" s="6"/>
      <c r="Y46" s="1">
        <v>44</v>
      </c>
      <c r="Z46" s="6">
        <v>-95.703703703703695</v>
      </c>
      <c r="AA46" s="6">
        <v>83.140740740740739</v>
      </c>
      <c r="AC46" s="1">
        <v>44</v>
      </c>
      <c r="AD46" s="6">
        <v>-9.6737588652482263</v>
      </c>
      <c r="AE46" s="6">
        <v>-18.411347517730498</v>
      </c>
      <c r="AG46" s="1">
        <v>44</v>
      </c>
      <c r="AH46" s="6">
        <v>-46.81481481481481</v>
      </c>
      <c r="AI46" s="6">
        <v>-1.68888888888889</v>
      </c>
      <c r="AK46" s="1">
        <v>44</v>
      </c>
      <c r="AL46" s="6">
        <v>1.2198581560283688</v>
      </c>
      <c r="AM46" s="6">
        <v>31.673758865248228</v>
      </c>
      <c r="AO46" s="1">
        <v>44</v>
      </c>
      <c r="AP46" s="6">
        <v>-77.985185185185188</v>
      </c>
      <c r="AQ46" s="6">
        <v>-12.207407407407407</v>
      </c>
      <c r="AS46" s="1">
        <v>44</v>
      </c>
      <c r="AT46" s="6">
        <v>50.032573289902281</v>
      </c>
      <c r="AU46" s="6">
        <v>77.220412595005428</v>
      </c>
      <c r="AW46" s="1">
        <v>44</v>
      </c>
      <c r="AX46" s="6">
        <v>170.10845986984816</v>
      </c>
      <c r="AY46" s="6">
        <v>86.073752711496752</v>
      </c>
    </row>
    <row r="47" spans="1:51" x14ac:dyDescent="0.35">
      <c r="E47" s="1">
        <v>45</v>
      </c>
      <c r="F47" s="6">
        <v>-16.666666666666668</v>
      </c>
      <c r="G47" s="6">
        <v>-27.514619883040936</v>
      </c>
      <c r="M47" s="1">
        <v>45</v>
      </c>
      <c r="N47" s="6">
        <v>-63.437037037037037</v>
      </c>
      <c r="O47" s="6">
        <v>-16</v>
      </c>
      <c r="Q47" s="1"/>
      <c r="R47" s="6"/>
      <c r="S47" s="6"/>
      <c r="Y47" s="1">
        <v>45</v>
      </c>
      <c r="Z47" s="6">
        <v>-96</v>
      </c>
      <c r="AA47" s="6">
        <v>82.933333333333337</v>
      </c>
      <c r="AC47" s="1">
        <v>45</v>
      </c>
      <c r="AD47" s="6">
        <v>-9.7304964539007095</v>
      </c>
      <c r="AE47" s="6">
        <v>-18.780141843971631</v>
      </c>
      <c r="AG47" s="1">
        <v>45</v>
      </c>
      <c r="AH47" s="6">
        <v>-46.518518518518519</v>
      </c>
      <c r="AI47" s="6">
        <v>-1.8962962962962955</v>
      </c>
      <c r="AO47" s="1">
        <v>45</v>
      </c>
      <c r="AP47" s="6">
        <v>-78.103703703703701</v>
      </c>
      <c r="AQ47" s="6">
        <v>-12.296296296296298</v>
      </c>
      <c r="AS47" s="1">
        <v>45</v>
      </c>
      <c r="AT47" s="6">
        <v>50.032573289902281</v>
      </c>
      <c r="AU47" s="6">
        <v>77.611292073832786</v>
      </c>
      <c r="AW47" s="1">
        <v>45</v>
      </c>
      <c r="AX47" s="6">
        <v>171.06290672451192</v>
      </c>
      <c r="AY47" s="6">
        <v>86.073752711496752</v>
      </c>
    </row>
    <row r="48" spans="1:51" x14ac:dyDescent="0.35">
      <c r="E48" s="1">
        <v>46</v>
      </c>
      <c r="F48" s="6">
        <v>-16.959064327485379</v>
      </c>
      <c r="G48" s="6">
        <v>-27.251461988304094</v>
      </c>
      <c r="M48" s="1">
        <v>46</v>
      </c>
      <c r="N48" s="6">
        <v>-63.762962962962966</v>
      </c>
      <c r="O48" s="6">
        <v>-15.792592592592593</v>
      </c>
      <c r="Q48" s="1"/>
      <c r="R48" s="6"/>
      <c r="S48" s="6"/>
      <c r="Y48" s="1">
        <v>46</v>
      </c>
      <c r="Z48" s="6">
        <v>-96.207407407407402</v>
      </c>
      <c r="AA48" s="6">
        <v>82.607407407407408</v>
      </c>
      <c r="AC48" s="1">
        <v>46</v>
      </c>
      <c r="AD48" s="6">
        <v>-9.8723404255319149</v>
      </c>
      <c r="AE48" s="6">
        <v>-18.921985815602838</v>
      </c>
      <c r="AG48" s="1">
        <v>46</v>
      </c>
      <c r="AH48" s="6">
        <v>-46.13333333333334</v>
      </c>
      <c r="AI48" s="6">
        <v>-2.1037037037037045</v>
      </c>
      <c r="AO48" s="1">
        <v>46</v>
      </c>
      <c r="AP48" s="6">
        <v>-78.19259259259259</v>
      </c>
      <c r="AQ48" s="6">
        <v>-12.533333333333333</v>
      </c>
      <c r="AS48" s="1">
        <v>46</v>
      </c>
      <c r="AT48" s="6">
        <v>49.945711183496201</v>
      </c>
      <c r="AU48" s="6">
        <v>77.958740499457107</v>
      </c>
      <c r="AW48" s="1">
        <v>46</v>
      </c>
      <c r="AX48" s="6">
        <v>171.84381778741866</v>
      </c>
      <c r="AY48" s="6">
        <v>86.203904555314537</v>
      </c>
    </row>
    <row r="49" spans="5:51" x14ac:dyDescent="0.35">
      <c r="E49" s="1">
        <v>47</v>
      </c>
      <c r="F49" s="6">
        <v>-17.222222222222221</v>
      </c>
      <c r="G49" s="6">
        <v>-27.134502923976608</v>
      </c>
      <c r="M49" s="1">
        <v>47</v>
      </c>
      <c r="N49" s="6">
        <v>-64.088888888888889</v>
      </c>
      <c r="O49" s="6">
        <v>-15.644444444444446</v>
      </c>
      <c r="Q49" s="1"/>
      <c r="R49" s="6"/>
      <c r="S49" s="6"/>
      <c r="Y49" s="1">
        <v>47</v>
      </c>
      <c r="Z49" s="6">
        <v>-96.32592592592593</v>
      </c>
      <c r="AA49" s="6">
        <v>82.281481481481478</v>
      </c>
      <c r="AC49" s="1">
        <v>47</v>
      </c>
      <c r="AD49" s="6">
        <v>-10.042553191489361</v>
      </c>
      <c r="AE49" s="6">
        <v>-19.063829787234042</v>
      </c>
      <c r="AG49" s="1">
        <v>47</v>
      </c>
      <c r="AH49" s="6">
        <v>-45.896296296296299</v>
      </c>
      <c r="AI49" s="6">
        <v>-2.2518518518518533</v>
      </c>
      <c r="AO49" s="1">
        <v>47</v>
      </c>
      <c r="AP49" s="6">
        <v>-78.222222222222229</v>
      </c>
      <c r="AQ49" s="6">
        <v>-12.948148148148148</v>
      </c>
      <c r="AS49" s="1">
        <v>47</v>
      </c>
      <c r="AT49" s="6">
        <v>49.554831704668842</v>
      </c>
      <c r="AU49" s="6">
        <v>78.393051031487516</v>
      </c>
      <c r="AW49" s="1">
        <v>47</v>
      </c>
      <c r="AX49" s="6">
        <v>172.4945770065076</v>
      </c>
      <c r="AY49" s="6">
        <v>86.681127982646416</v>
      </c>
    </row>
    <row r="50" spans="5:51" x14ac:dyDescent="0.35">
      <c r="E50" s="1">
        <v>48</v>
      </c>
      <c r="F50" s="6">
        <v>-17.748538011695906</v>
      </c>
      <c r="G50" s="6">
        <v>-27.046783625730995</v>
      </c>
      <c r="M50" s="1">
        <v>48</v>
      </c>
      <c r="N50" s="6">
        <v>-64.414814814814818</v>
      </c>
      <c r="O50" s="6">
        <v>-15.644444444444446</v>
      </c>
      <c r="Q50" s="1"/>
      <c r="R50" s="6"/>
      <c r="S50" s="6"/>
      <c r="Y50" s="1">
        <v>48</v>
      </c>
      <c r="Z50" s="6">
        <v>-96.888888888888886</v>
      </c>
      <c r="AA50" s="6">
        <v>80.651851851851845</v>
      </c>
      <c r="AC50" s="1">
        <v>48</v>
      </c>
      <c r="AD50" s="6">
        <v>-10.723404255319149</v>
      </c>
      <c r="AE50" s="6">
        <v>-19.687943262411348</v>
      </c>
      <c r="AG50" s="1">
        <v>48</v>
      </c>
      <c r="AH50" s="6">
        <v>-45.688888888888883</v>
      </c>
      <c r="AI50" s="6">
        <v>-2.3407407407407419</v>
      </c>
      <c r="AO50" s="1">
        <v>48</v>
      </c>
      <c r="AP50" s="6">
        <v>-78.19259259259259</v>
      </c>
      <c r="AQ50" s="6">
        <v>-13.333333333333332</v>
      </c>
      <c r="AS50" s="1">
        <v>48</v>
      </c>
      <c r="AT50" s="6">
        <v>48.816503800217156</v>
      </c>
      <c r="AU50" s="6">
        <v>78.697068403908801</v>
      </c>
      <c r="AW50" s="1">
        <v>48</v>
      </c>
      <c r="AX50" s="6">
        <v>172.84164859002169</v>
      </c>
      <c r="AY50" s="6">
        <v>87.635574837310202</v>
      </c>
    </row>
    <row r="51" spans="5:51" x14ac:dyDescent="0.35">
      <c r="E51" s="1">
        <v>49</v>
      </c>
      <c r="F51" s="6">
        <v>-18.274853801169591</v>
      </c>
      <c r="G51" s="6">
        <v>-26.842105263157894</v>
      </c>
      <c r="M51" s="1">
        <v>49</v>
      </c>
      <c r="N51" s="6">
        <v>-64.770370370370372</v>
      </c>
      <c r="O51" s="6">
        <v>-15.762962962962963</v>
      </c>
      <c r="Q51" s="1"/>
      <c r="R51" s="6"/>
      <c r="S51" s="6"/>
      <c r="Y51" s="1">
        <v>49</v>
      </c>
      <c r="Z51" s="6">
        <v>-96.977777777777774</v>
      </c>
      <c r="AA51" s="6">
        <v>80.266666666666666</v>
      </c>
      <c r="AC51" s="1">
        <v>49</v>
      </c>
      <c r="AD51" s="6">
        <v>-10.893617021276595</v>
      </c>
      <c r="AE51" s="6">
        <v>-19.829787234042552</v>
      </c>
      <c r="AG51" s="1">
        <v>49</v>
      </c>
      <c r="AH51" s="6">
        <v>-45.24444444444444</v>
      </c>
      <c r="AI51" s="6">
        <v>-2.3703703703703702</v>
      </c>
      <c r="AO51" s="1">
        <v>49</v>
      </c>
      <c r="AP51" s="6">
        <v>-77.925925925925924</v>
      </c>
      <c r="AQ51" s="6">
        <v>-14.014814814814816</v>
      </c>
      <c r="AS51" s="1">
        <v>49</v>
      </c>
      <c r="AT51" s="6">
        <v>48.165038002171556</v>
      </c>
      <c r="AU51" s="6">
        <v>78.8056460369164</v>
      </c>
      <c r="AW51" s="1">
        <v>49</v>
      </c>
      <c r="AX51" s="6">
        <v>173.01518438177874</v>
      </c>
      <c r="AY51" s="6">
        <v>88.546637744034712</v>
      </c>
    </row>
    <row r="52" spans="5:51" x14ac:dyDescent="0.35">
      <c r="E52" s="1">
        <v>50</v>
      </c>
      <c r="F52" s="6">
        <v>-18.421052631578949</v>
      </c>
      <c r="G52" s="6">
        <v>-26.637426900584796</v>
      </c>
      <c r="M52" s="1">
        <v>50</v>
      </c>
      <c r="N52" s="6">
        <v>-65.096296296296302</v>
      </c>
      <c r="O52" s="6">
        <v>-15.911111111111111</v>
      </c>
      <c r="Q52" s="1"/>
      <c r="R52" s="6"/>
      <c r="S52" s="6"/>
      <c r="Y52" s="1">
        <v>50</v>
      </c>
      <c r="Z52" s="6">
        <v>-97.6</v>
      </c>
      <c r="AA52" s="6">
        <v>79.437037037037044</v>
      </c>
      <c r="AC52" s="1">
        <v>50</v>
      </c>
      <c r="AD52" s="6">
        <v>-10.921985815602836</v>
      </c>
      <c r="AE52" s="6">
        <v>-19.914893617021278</v>
      </c>
      <c r="AG52" s="1">
        <v>50</v>
      </c>
      <c r="AH52" s="6">
        <v>-44.977777777777774</v>
      </c>
      <c r="AI52" s="6">
        <v>-2.1925925925925931</v>
      </c>
      <c r="AO52" s="1">
        <v>50</v>
      </c>
      <c r="AP52" s="6">
        <v>-77.540740740740745</v>
      </c>
      <c r="AQ52" s="6">
        <v>-14.192592592592593</v>
      </c>
      <c r="AS52" s="1">
        <v>50</v>
      </c>
      <c r="AT52" s="6">
        <v>47.600434310532037</v>
      </c>
      <c r="AU52" s="6">
        <v>78.849077090119437</v>
      </c>
      <c r="AW52" s="1">
        <v>50</v>
      </c>
      <c r="AX52" s="6">
        <v>173.01518438177874</v>
      </c>
      <c r="AY52" s="6">
        <v>89.804772234273315</v>
      </c>
    </row>
    <row r="53" spans="5:51" x14ac:dyDescent="0.35">
      <c r="E53" s="1">
        <v>51</v>
      </c>
      <c r="F53" s="6">
        <v>-18.421052631578949</v>
      </c>
      <c r="G53" s="6">
        <v>-26.28654970760234</v>
      </c>
      <c r="M53" s="1">
        <v>51</v>
      </c>
      <c r="N53" s="6">
        <v>-65.362962962962968</v>
      </c>
      <c r="O53" s="6">
        <v>-16.088888888888889</v>
      </c>
      <c r="Q53" s="1"/>
      <c r="R53" s="6"/>
      <c r="S53" s="6"/>
      <c r="Y53" s="1">
        <v>51</v>
      </c>
      <c r="Z53" s="6">
        <v>-98.222222222222229</v>
      </c>
      <c r="AA53" s="6">
        <v>79.259259259259252</v>
      </c>
      <c r="AG53" s="1">
        <v>51</v>
      </c>
      <c r="AH53" s="6">
        <v>-44.711111111111109</v>
      </c>
      <c r="AI53" s="6">
        <v>-1.9259259259259274</v>
      </c>
      <c r="AO53" s="1">
        <v>51</v>
      </c>
      <c r="AP53" s="6">
        <v>-77.214814814814815</v>
      </c>
      <c r="AQ53" s="6">
        <v>-14.281481481481482</v>
      </c>
      <c r="AS53" s="1">
        <v>51</v>
      </c>
      <c r="AT53" s="6">
        <v>47.209554831704672</v>
      </c>
      <c r="AU53" s="6">
        <v>78.849077090119437</v>
      </c>
      <c r="AW53" s="1">
        <v>51</v>
      </c>
      <c r="AX53" s="6">
        <v>172.92841648590021</v>
      </c>
      <c r="AY53" s="6">
        <v>90.368763557483732</v>
      </c>
    </row>
    <row r="54" spans="5:51" x14ac:dyDescent="0.35">
      <c r="E54" s="1">
        <v>52</v>
      </c>
      <c r="F54" s="6">
        <v>-18.274853801169591</v>
      </c>
      <c r="G54" s="6">
        <v>-26.081871345029239</v>
      </c>
      <c r="M54" s="1">
        <v>52</v>
      </c>
      <c r="N54" s="6">
        <v>-65.599999999999994</v>
      </c>
      <c r="O54" s="6">
        <v>-16.444444444444443</v>
      </c>
      <c r="Q54" s="1"/>
      <c r="R54" s="6"/>
      <c r="S54" s="6"/>
      <c r="Y54" s="1">
        <v>52</v>
      </c>
      <c r="Z54" s="6">
        <v>-98.548148148148158</v>
      </c>
      <c r="AA54" s="6">
        <v>79.081481481481475</v>
      </c>
      <c r="AG54" s="1">
        <v>52</v>
      </c>
      <c r="AH54" s="6">
        <v>-44.533333333333331</v>
      </c>
      <c r="AI54" s="6">
        <v>-1.7481481481481467</v>
      </c>
      <c r="AO54" s="1">
        <v>52</v>
      </c>
      <c r="AP54" s="6">
        <v>-76.474074074074082</v>
      </c>
      <c r="AQ54" s="6">
        <v>-14.31111111111111</v>
      </c>
      <c r="AS54" s="1">
        <v>52</v>
      </c>
      <c r="AT54" s="6">
        <v>46.514657980456029</v>
      </c>
      <c r="AU54" s="6">
        <v>78.697068403908801</v>
      </c>
      <c r="AW54" s="1">
        <v>52</v>
      </c>
      <c r="AX54" s="6">
        <v>172.71149674620392</v>
      </c>
      <c r="AY54" s="6">
        <v>91.323210412147503</v>
      </c>
    </row>
    <row r="55" spans="5:51" x14ac:dyDescent="0.35">
      <c r="E55" s="1">
        <v>53</v>
      </c>
      <c r="F55" s="6">
        <v>-18.333333333333332</v>
      </c>
      <c r="G55" s="6">
        <v>-25.847953216374268</v>
      </c>
      <c r="M55" s="1">
        <v>53</v>
      </c>
      <c r="N55" s="6">
        <v>-65.688888888888883</v>
      </c>
      <c r="O55" s="6">
        <v>-16.770370370370369</v>
      </c>
      <c r="Q55" s="1"/>
      <c r="R55" s="6"/>
      <c r="S55" s="6"/>
      <c r="Y55" s="1">
        <v>53</v>
      </c>
      <c r="Z55" s="6">
        <v>-99.05185185185185</v>
      </c>
      <c r="AA55" s="6">
        <v>78.75555555555556</v>
      </c>
      <c r="AG55" s="1">
        <v>53</v>
      </c>
      <c r="AH55" s="6">
        <v>-44.503703703703707</v>
      </c>
      <c r="AI55" s="6">
        <v>-1.2148148148148152</v>
      </c>
      <c r="AO55" s="1">
        <v>53</v>
      </c>
      <c r="AP55" s="6">
        <v>-76.118518518518513</v>
      </c>
      <c r="AQ55" s="6">
        <v>-14.459259259259259</v>
      </c>
      <c r="AS55" s="1">
        <v>53</v>
      </c>
      <c r="AT55" s="6">
        <v>46.145494028230189</v>
      </c>
      <c r="AU55" s="6">
        <v>78.458197611292078</v>
      </c>
      <c r="AW55" s="1">
        <v>53</v>
      </c>
      <c r="AX55" s="6">
        <v>172.4945770065076</v>
      </c>
      <c r="AY55" s="6">
        <v>91.973969631236443</v>
      </c>
    </row>
    <row r="56" spans="5:51" x14ac:dyDescent="0.35">
      <c r="E56" s="1">
        <v>54</v>
      </c>
      <c r="F56" s="6">
        <v>-18.567251461988306</v>
      </c>
      <c r="G56" s="6">
        <v>-26.023391812865498</v>
      </c>
      <c r="M56" s="1">
        <v>54</v>
      </c>
      <c r="N56" s="6">
        <v>-65.718518518518522</v>
      </c>
      <c r="O56" s="6">
        <v>-16.888888888888889</v>
      </c>
      <c r="Y56" s="1">
        <v>54</v>
      </c>
      <c r="Z56" s="6">
        <v>-99.229629629629628</v>
      </c>
      <c r="AA56" s="6">
        <v>78.459259259259255</v>
      </c>
      <c r="AG56" s="1">
        <v>54</v>
      </c>
      <c r="AH56" s="6">
        <v>-44.414814814814818</v>
      </c>
      <c r="AI56" s="6">
        <v>-1.0370370370370381</v>
      </c>
      <c r="AO56" s="1">
        <v>54</v>
      </c>
      <c r="AP56" s="6">
        <v>-75.792592592592598</v>
      </c>
      <c r="AQ56" s="6">
        <v>-14.785185185185185</v>
      </c>
      <c r="AS56" s="1">
        <v>54</v>
      </c>
      <c r="AT56" s="6">
        <v>45.971769815418028</v>
      </c>
      <c r="AU56" s="6">
        <v>78.262757871878392</v>
      </c>
      <c r="AW56" s="1">
        <v>54</v>
      </c>
      <c r="AX56" s="6">
        <v>172.3644251626898</v>
      </c>
      <c r="AY56" s="6">
        <v>92.321041214750537</v>
      </c>
    </row>
    <row r="57" spans="5:51" x14ac:dyDescent="0.35">
      <c r="E57" s="1">
        <v>55</v>
      </c>
      <c r="F57" s="6">
        <v>-18.596491228070175</v>
      </c>
      <c r="G57" s="6">
        <v>-25.467836257309941</v>
      </c>
      <c r="M57" s="1">
        <v>55</v>
      </c>
      <c r="N57" s="6">
        <v>-65.718518518518522</v>
      </c>
      <c r="O57" s="6">
        <v>-17.985185185185184</v>
      </c>
      <c r="Y57" s="1">
        <v>55</v>
      </c>
      <c r="Z57" s="6">
        <v>-99.229629629629628</v>
      </c>
      <c r="AA57" s="6">
        <v>77.007407407407413</v>
      </c>
      <c r="AG57" s="1">
        <v>55</v>
      </c>
      <c r="AH57" s="6">
        <v>-43.970370370370368</v>
      </c>
      <c r="AI57" s="6">
        <v>-0.6518518518518519</v>
      </c>
      <c r="AO57" s="1">
        <v>55</v>
      </c>
      <c r="AP57" s="6">
        <v>-75.466666666666669</v>
      </c>
      <c r="AQ57" s="6">
        <v>-14.962962962962962</v>
      </c>
      <c r="AS57" s="1">
        <v>55</v>
      </c>
      <c r="AT57" s="6">
        <v>45.559174809989145</v>
      </c>
      <c r="AU57" s="6">
        <v>77.785016286644947</v>
      </c>
      <c r="AW57" s="1">
        <v>55</v>
      </c>
      <c r="AX57" s="6">
        <v>171.75704989154013</v>
      </c>
      <c r="AY57" s="6">
        <v>93.665943600867678</v>
      </c>
    </row>
    <row r="58" spans="5:51" x14ac:dyDescent="0.35">
      <c r="E58" s="1">
        <v>56</v>
      </c>
      <c r="F58" s="6">
        <v>-19.210526315789473</v>
      </c>
      <c r="G58" s="6">
        <v>-25.935672514619881</v>
      </c>
      <c r="M58" s="1">
        <v>56</v>
      </c>
      <c r="N58" s="6">
        <v>-66.607407407407408</v>
      </c>
      <c r="O58" s="6">
        <v>-18.874074074074073</v>
      </c>
      <c r="Y58" s="1">
        <v>56</v>
      </c>
      <c r="Z58" s="6">
        <v>-99.170370370370364</v>
      </c>
      <c r="AA58" s="6">
        <v>76.681481481481484</v>
      </c>
      <c r="AG58" s="1">
        <v>56</v>
      </c>
      <c r="AH58" s="6">
        <v>-43.970370370370368</v>
      </c>
      <c r="AI58" s="6">
        <v>-0.17777777777777715</v>
      </c>
      <c r="AO58" s="1">
        <v>56</v>
      </c>
      <c r="AP58" s="6">
        <v>-75.022222222222226</v>
      </c>
      <c r="AQ58" s="6">
        <v>-14.992592592592594</v>
      </c>
      <c r="AS58" s="1">
        <v>56</v>
      </c>
      <c r="AT58" s="6">
        <v>44.690553745928341</v>
      </c>
      <c r="AU58" s="6">
        <v>77.350705754614552</v>
      </c>
      <c r="AW58" s="1">
        <v>56</v>
      </c>
      <c r="AX58" s="6">
        <v>171.32321041214749</v>
      </c>
      <c r="AY58" s="6">
        <v>94.490238611713664</v>
      </c>
    </row>
    <row r="59" spans="5:51" x14ac:dyDescent="0.35">
      <c r="E59" s="1">
        <v>57</v>
      </c>
      <c r="F59" s="6">
        <v>-19.502923976608187</v>
      </c>
      <c r="G59" s="6">
        <v>-26.05263157894737</v>
      </c>
      <c r="M59" s="1">
        <v>57</v>
      </c>
      <c r="N59" s="6">
        <v>-66.874074074074073</v>
      </c>
      <c r="O59" s="6">
        <v>-19.140740740740739</v>
      </c>
      <c r="Y59" s="1">
        <v>57</v>
      </c>
      <c r="Z59" s="6">
        <v>-98.962962962962962</v>
      </c>
      <c r="AA59" s="6">
        <v>76.385185185185179</v>
      </c>
      <c r="AG59" s="1">
        <v>57</v>
      </c>
      <c r="AH59" s="6">
        <v>-44.059259259259264</v>
      </c>
      <c r="AI59" s="6">
        <v>0</v>
      </c>
      <c r="AO59" s="1">
        <v>57</v>
      </c>
      <c r="AP59" s="6">
        <v>-74.844444444444449</v>
      </c>
      <c r="AQ59" s="6">
        <v>-15.2</v>
      </c>
      <c r="AS59" s="1">
        <v>57</v>
      </c>
      <c r="AT59" s="6">
        <v>44.364820846905538</v>
      </c>
      <c r="AU59" s="6">
        <v>77.328990228013026</v>
      </c>
      <c r="AW59" s="1">
        <v>57</v>
      </c>
      <c r="AX59" s="6">
        <v>170.80260303687635</v>
      </c>
      <c r="AY59" s="6">
        <v>95.401301518438174</v>
      </c>
    </row>
    <row r="60" spans="5:51" x14ac:dyDescent="0.35">
      <c r="E60" s="1">
        <v>58</v>
      </c>
      <c r="F60" s="6">
        <v>-19.707602339181285</v>
      </c>
      <c r="G60" s="6">
        <v>-25.906432748538009</v>
      </c>
      <c r="M60" s="1">
        <v>58</v>
      </c>
      <c r="N60" s="6">
        <v>-67.140740740740739</v>
      </c>
      <c r="O60" s="6">
        <v>-19.407407407407408</v>
      </c>
      <c r="Y60" s="1">
        <v>58</v>
      </c>
      <c r="Z60" s="6">
        <v>-98.577777777777783</v>
      </c>
      <c r="AA60" s="6">
        <v>76.059259259259264</v>
      </c>
      <c r="AG60" s="1">
        <v>58</v>
      </c>
      <c r="AH60" s="6">
        <v>-44.177777777777777</v>
      </c>
      <c r="AI60" s="6">
        <v>0.26666666666666572</v>
      </c>
      <c r="AO60" s="1">
        <v>58</v>
      </c>
      <c r="AP60" s="6">
        <v>-74.577777777777783</v>
      </c>
      <c r="AQ60" s="6">
        <v>-16</v>
      </c>
      <c r="AS60" s="1">
        <v>58</v>
      </c>
      <c r="AT60" s="6">
        <v>43.669923995656895</v>
      </c>
      <c r="AU60" s="6">
        <v>77.676438653637348</v>
      </c>
      <c r="AW60" s="1">
        <v>58</v>
      </c>
      <c r="AX60" s="6">
        <v>170.58568329718005</v>
      </c>
      <c r="AY60" s="6">
        <v>95.661605206073759</v>
      </c>
    </row>
    <row r="61" spans="5:51" x14ac:dyDescent="0.35">
      <c r="E61" s="1">
        <v>59</v>
      </c>
      <c r="F61" s="6">
        <v>-19.678362573099417</v>
      </c>
      <c r="G61" s="6">
        <v>-25.672514619883039</v>
      </c>
      <c r="M61" s="1">
        <v>59</v>
      </c>
      <c r="N61" s="6">
        <v>-67.259259259259267</v>
      </c>
      <c r="O61" s="6">
        <v>-19.31851851851852</v>
      </c>
      <c r="Y61" s="1">
        <v>59</v>
      </c>
      <c r="Z61" s="6">
        <v>-97.303703703703704</v>
      </c>
      <c r="AA61" s="6">
        <v>75.525925925925932</v>
      </c>
      <c r="AG61" s="1">
        <v>59</v>
      </c>
      <c r="AH61" s="6">
        <v>-44.681481481481484</v>
      </c>
      <c r="AI61" s="6">
        <v>0.35555555555555429</v>
      </c>
      <c r="AO61" s="1">
        <v>59</v>
      </c>
      <c r="AP61" s="6">
        <v>-74.311111111111117</v>
      </c>
      <c r="AQ61" s="6">
        <v>-16.474074074074075</v>
      </c>
      <c r="AS61" s="1">
        <v>59</v>
      </c>
      <c r="AT61" s="6">
        <v>43.257328990228018</v>
      </c>
      <c r="AU61" s="6">
        <v>78.154180238870794</v>
      </c>
      <c r="AW61" s="1">
        <v>59</v>
      </c>
      <c r="AX61" s="6">
        <v>169.71800433839479</v>
      </c>
      <c r="AY61" s="6">
        <v>96.572668112798269</v>
      </c>
    </row>
    <row r="62" spans="5:51" x14ac:dyDescent="0.35">
      <c r="E62" s="1">
        <v>60</v>
      </c>
      <c r="F62" s="6">
        <v>-19.444444444444443</v>
      </c>
      <c r="G62" s="6">
        <v>-25.321637426900583</v>
      </c>
      <c r="M62" s="1">
        <v>60</v>
      </c>
      <c r="N62" s="6">
        <v>-67.318518518518516</v>
      </c>
      <c r="O62" s="6">
        <v>-19.674074074074074</v>
      </c>
      <c r="Y62" s="1">
        <v>60</v>
      </c>
      <c r="Z62" s="6">
        <v>-96.05925925925925</v>
      </c>
      <c r="AA62" s="6">
        <v>75.140740740740739</v>
      </c>
      <c r="AG62" s="1">
        <v>60</v>
      </c>
      <c r="AH62" s="6">
        <v>-44.859259259259261</v>
      </c>
      <c r="AI62" s="6">
        <v>0.35555555555555429</v>
      </c>
      <c r="AO62" s="1">
        <v>60</v>
      </c>
      <c r="AP62" s="6">
        <v>-74.074074074074076</v>
      </c>
      <c r="AQ62" s="6">
        <v>-16.651851851851852</v>
      </c>
      <c r="AS62" s="1">
        <v>60</v>
      </c>
      <c r="AT62" s="6">
        <v>42.736156351791536</v>
      </c>
      <c r="AU62" s="6">
        <v>79.153094462540722</v>
      </c>
      <c r="AW62" s="1">
        <v>60</v>
      </c>
      <c r="AX62" s="6">
        <v>169.06724511930585</v>
      </c>
      <c r="AY62" s="6">
        <v>97.223427331887208</v>
      </c>
    </row>
    <row r="63" spans="5:51" x14ac:dyDescent="0.35">
      <c r="E63" s="1">
        <v>61</v>
      </c>
      <c r="F63" s="6">
        <v>-19.502923976608187</v>
      </c>
      <c r="G63" s="6">
        <v>-25.116959064327485</v>
      </c>
      <c r="Y63" s="1">
        <v>61</v>
      </c>
      <c r="Z63" s="6">
        <v>-95.05185185185185</v>
      </c>
      <c r="AA63" s="6">
        <v>74.607407407407408</v>
      </c>
      <c r="AG63" s="1">
        <v>61</v>
      </c>
      <c r="AH63" s="6">
        <v>-45.362962962962968</v>
      </c>
      <c r="AI63" s="6">
        <v>0.35555555555555429</v>
      </c>
      <c r="AO63" s="1">
        <v>61</v>
      </c>
      <c r="AP63" s="6">
        <v>-73.718518518518522</v>
      </c>
      <c r="AQ63" s="6">
        <v>-16.622222222222224</v>
      </c>
      <c r="AS63" s="1">
        <v>61</v>
      </c>
      <c r="AT63" s="6">
        <v>42.736156351791536</v>
      </c>
      <c r="AU63" s="6">
        <v>79.457111834961992</v>
      </c>
      <c r="AW63" s="1">
        <v>61</v>
      </c>
      <c r="AX63" s="6">
        <v>166.46420824295012</v>
      </c>
      <c r="AY63" s="6">
        <v>99.956616052060738</v>
      </c>
    </row>
    <row r="64" spans="5:51" x14ac:dyDescent="0.35">
      <c r="E64" s="1">
        <v>62</v>
      </c>
      <c r="F64" s="6">
        <v>-19.532163742690059</v>
      </c>
      <c r="G64" s="6">
        <v>-24.941520467836256</v>
      </c>
      <c r="Y64" s="1">
        <v>62</v>
      </c>
      <c r="Z64" s="6">
        <v>-94.251851851851853</v>
      </c>
      <c r="AA64" s="6">
        <v>74.044444444444451</v>
      </c>
      <c r="AG64" s="1">
        <v>62</v>
      </c>
      <c r="AH64" s="6">
        <v>-45.392592592592592</v>
      </c>
      <c r="AI64" s="6">
        <v>-0.11851851851851691</v>
      </c>
      <c r="AS64" s="1">
        <v>62</v>
      </c>
      <c r="AT64" s="6">
        <v>42.866449511400653</v>
      </c>
      <c r="AU64" s="6">
        <v>79.652551574375678</v>
      </c>
      <c r="AW64" s="1">
        <v>62</v>
      </c>
      <c r="AX64" s="6">
        <v>165.68329718004338</v>
      </c>
      <c r="AY64" s="6">
        <v>101.56182212581345</v>
      </c>
    </row>
    <row r="65" spans="5:51" x14ac:dyDescent="0.35">
      <c r="E65" s="1">
        <v>63</v>
      </c>
      <c r="F65" s="6">
        <v>-19.415204678362574</v>
      </c>
      <c r="G65" s="6">
        <v>-24.5906432748538</v>
      </c>
      <c r="Y65" s="1">
        <v>63</v>
      </c>
      <c r="Z65" s="6">
        <v>-93.80740740740741</v>
      </c>
      <c r="AA65" s="6">
        <v>73.599999999999994</v>
      </c>
      <c r="AG65" s="1">
        <v>63</v>
      </c>
      <c r="AH65" s="6">
        <v>-45.659259259259258</v>
      </c>
      <c r="AI65" s="6">
        <v>-0.59259259259259167</v>
      </c>
      <c r="AS65" s="1">
        <v>63</v>
      </c>
      <c r="AT65" s="6">
        <v>43.235613463626493</v>
      </c>
      <c r="AU65" s="6">
        <v>79.913137893593927</v>
      </c>
      <c r="AW65" s="1">
        <v>63</v>
      </c>
      <c r="AX65" s="6">
        <v>165.59652928416486</v>
      </c>
      <c r="AY65" s="6">
        <v>102.16919739696313</v>
      </c>
    </row>
    <row r="66" spans="5:51" x14ac:dyDescent="0.35">
      <c r="E66" s="1">
        <v>64</v>
      </c>
      <c r="F66" s="6">
        <v>-19.35672514619883</v>
      </c>
      <c r="G66" s="6">
        <v>-24.35672514619883</v>
      </c>
      <c r="Y66" s="1">
        <v>64</v>
      </c>
      <c r="Z66" s="6">
        <v>-93.777777777777771</v>
      </c>
      <c r="AA66" s="6">
        <v>73.214814814814815</v>
      </c>
      <c r="AG66" s="1">
        <v>64</v>
      </c>
      <c r="AH66" s="6">
        <v>-45.955555555555549</v>
      </c>
      <c r="AI66" s="6">
        <v>-0.6518518518518519</v>
      </c>
      <c r="AS66" s="1">
        <v>64</v>
      </c>
      <c r="AT66" s="6">
        <v>43.409337676438653</v>
      </c>
      <c r="AU66" s="6">
        <v>80</v>
      </c>
      <c r="AW66" s="1">
        <v>64</v>
      </c>
      <c r="AX66" s="6">
        <v>165.63991323210411</v>
      </c>
      <c r="AY66" s="6">
        <v>103.1236442516269</v>
      </c>
    </row>
    <row r="67" spans="5:51" x14ac:dyDescent="0.35">
      <c r="E67" s="1">
        <v>65</v>
      </c>
      <c r="F67" s="6">
        <v>-19.444444444444443</v>
      </c>
      <c r="G67" s="6">
        <v>-24.152046783625732</v>
      </c>
      <c r="Y67" s="1">
        <v>65</v>
      </c>
      <c r="Z67" s="6">
        <v>-94.074074074074076</v>
      </c>
      <c r="AA67" s="6">
        <v>72.770370370370372</v>
      </c>
      <c r="AG67" s="1">
        <v>65</v>
      </c>
      <c r="AH67" s="6">
        <v>-46.103703703703701</v>
      </c>
      <c r="AI67" s="6">
        <v>-0.53333333333333499</v>
      </c>
      <c r="AS67" s="1">
        <v>65</v>
      </c>
      <c r="AT67" s="6">
        <v>43.865363735070574</v>
      </c>
      <c r="AU67" s="6">
        <v>80.130293159609124</v>
      </c>
      <c r="AW67" s="1">
        <v>65</v>
      </c>
      <c r="AX67" s="6">
        <v>166.2472885032538</v>
      </c>
      <c r="AY67" s="6">
        <v>104.55531453362256</v>
      </c>
    </row>
    <row r="68" spans="5:51" x14ac:dyDescent="0.35">
      <c r="E68" s="1">
        <v>66</v>
      </c>
      <c r="F68" s="6">
        <v>-19.678362573099417</v>
      </c>
      <c r="G68" s="6">
        <v>-24.12280701754386</v>
      </c>
      <c r="Y68" s="1">
        <v>66</v>
      </c>
      <c r="Z68" s="6">
        <v>-94.933333333333337</v>
      </c>
      <c r="AA68" s="6">
        <v>71.762962962962959</v>
      </c>
      <c r="AG68" s="1">
        <v>66</v>
      </c>
      <c r="AH68" s="6">
        <v>-46.13333333333334</v>
      </c>
      <c r="AI68" s="6">
        <v>-0.29629629629629761</v>
      </c>
      <c r="AS68" s="1">
        <v>66</v>
      </c>
      <c r="AT68" s="6">
        <v>44.560260586319217</v>
      </c>
      <c r="AU68" s="6">
        <v>80.912052117263841</v>
      </c>
      <c r="AW68" s="1">
        <v>66</v>
      </c>
      <c r="AX68" s="6">
        <v>167.54880694143168</v>
      </c>
      <c r="AY68" s="6">
        <v>106.16052060737528</v>
      </c>
    </row>
    <row r="69" spans="5:51" x14ac:dyDescent="0.35">
      <c r="E69" s="1">
        <v>67</v>
      </c>
      <c r="F69" s="6">
        <v>-20.116959064327485</v>
      </c>
      <c r="G69" s="6">
        <v>-24.239766081871345</v>
      </c>
      <c r="Y69" s="1">
        <v>67</v>
      </c>
      <c r="Z69" s="6">
        <v>-95.318518518518516</v>
      </c>
      <c r="AA69" s="6">
        <v>71.259259259259252</v>
      </c>
      <c r="AG69" s="1">
        <v>67</v>
      </c>
      <c r="AH69" s="6">
        <v>-46.281481481481478</v>
      </c>
      <c r="AI69" s="6">
        <v>-0.23703703703703738</v>
      </c>
      <c r="AS69" s="1">
        <v>67</v>
      </c>
      <c r="AT69" s="6">
        <v>44.60369163952226</v>
      </c>
      <c r="AU69" s="6">
        <v>81.06406080347449</v>
      </c>
      <c r="AW69" s="1">
        <v>67</v>
      </c>
      <c r="AX69" s="6">
        <v>168.50325379609544</v>
      </c>
      <c r="AY69" s="6">
        <v>107.5054229934924</v>
      </c>
    </row>
    <row r="70" spans="5:51" x14ac:dyDescent="0.35">
      <c r="E70" s="1">
        <v>68</v>
      </c>
      <c r="F70" s="6">
        <v>-20.321637426900583</v>
      </c>
      <c r="G70" s="6">
        <v>-24.502923976608187</v>
      </c>
      <c r="Y70" s="1">
        <v>68</v>
      </c>
      <c r="Z70" s="6">
        <v>-95.555555555555557</v>
      </c>
      <c r="AA70" s="6">
        <v>70.488888888888894</v>
      </c>
      <c r="AG70" s="1">
        <v>68</v>
      </c>
      <c r="AH70" s="6">
        <v>-46.311111111111117</v>
      </c>
      <c r="AI70" s="6">
        <v>0.23703703703703738</v>
      </c>
      <c r="AS70" s="1">
        <v>68</v>
      </c>
      <c r="AT70" s="6">
        <v>44.60369163952226</v>
      </c>
      <c r="AU70" s="6">
        <v>81.216069489685125</v>
      </c>
      <c r="AW70" s="1">
        <v>68</v>
      </c>
      <c r="AX70" s="6">
        <v>168.76355748373101</v>
      </c>
      <c r="AY70" s="6">
        <v>107.93926247288503</v>
      </c>
    </row>
    <row r="71" spans="5:51" x14ac:dyDescent="0.35">
      <c r="E71" s="1">
        <v>69</v>
      </c>
      <c r="F71" s="6">
        <v>-20.4093567251462</v>
      </c>
      <c r="G71" s="6">
        <v>-24.736842105263158</v>
      </c>
      <c r="Y71" s="1">
        <v>69</v>
      </c>
      <c r="Z71" s="6">
        <v>-95.555555555555557</v>
      </c>
      <c r="AA71" s="6">
        <v>69.659259259259258</v>
      </c>
      <c r="AG71" s="1">
        <v>69</v>
      </c>
      <c r="AH71" s="6">
        <v>-46.459259259259255</v>
      </c>
      <c r="AI71" s="6">
        <v>0.32592592592592595</v>
      </c>
      <c r="AS71" s="1">
        <v>69</v>
      </c>
      <c r="AT71" s="6">
        <v>44.581976112920742</v>
      </c>
      <c r="AU71" s="6">
        <v>81.281216069489687</v>
      </c>
      <c r="AW71" s="1">
        <v>69</v>
      </c>
      <c r="AX71" s="6">
        <v>169.80477223427332</v>
      </c>
      <c r="AY71" s="6">
        <v>110.10845986984816</v>
      </c>
    </row>
    <row r="72" spans="5:51" x14ac:dyDescent="0.35">
      <c r="E72" s="1">
        <v>70</v>
      </c>
      <c r="F72" s="6">
        <v>-20.438596491228068</v>
      </c>
      <c r="G72" s="6">
        <v>-24.912280701754383</v>
      </c>
      <c r="Y72" s="1">
        <v>70</v>
      </c>
      <c r="Z72" s="6">
        <v>-95.37777777777778</v>
      </c>
      <c r="AA72" s="6">
        <v>69.155555555555551</v>
      </c>
      <c r="AG72" s="1">
        <v>70</v>
      </c>
      <c r="AH72" s="6">
        <v>-47.111111111111114</v>
      </c>
      <c r="AI72" s="6">
        <v>0.35555555555555429</v>
      </c>
      <c r="AS72" s="1">
        <v>70</v>
      </c>
      <c r="AT72" s="6">
        <v>44.473398479913143</v>
      </c>
      <c r="AU72" s="6">
        <v>81.368078175895761</v>
      </c>
      <c r="AW72" s="1">
        <v>70</v>
      </c>
      <c r="AX72" s="6">
        <v>169.93492407809111</v>
      </c>
      <c r="AY72" s="6">
        <v>110.58568329718004</v>
      </c>
    </row>
    <row r="73" spans="5:51" x14ac:dyDescent="0.35">
      <c r="E73" s="1">
        <v>71</v>
      </c>
      <c r="F73" s="6">
        <v>-20.438596491228068</v>
      </c>
      <c r="G73" s="6">
        <v>-25.175438596491226</v>
      </c>
      <c r="Y73" s="1">
        <v>71</v>
      </c>
      <c r="Z73" s="6">
        <v>-94.992592592592587</v>
      </c>
      <c r="AA73" s="6">
        <v>68.533333333333331</v>
      </c>
      <c r="AG73" s="1">
        <v>71</v>
      </c>
      <c r="AH73" s="6">
        <v>-47.170370370370364</v>
      </c>
      <c r="AI73" s="6">
        <v>0.80000000000000071</v>
      </c>
      <c r="AS73" s="1">
        <v>71</v>
      </c>
      <c r="AT73" s="6">
        <v>44.212812160694895</v>
      </c>
      <c r="AU73" s="6">
        <v>81.476655808903359</v>
      </c>
      <c r="AW73" s="1">
        <v>71</v>
      </c>
      <c r="AX73" s="6">
        <v>169.76138828633407</v>
      </c>
      <c r="AY73" s="6">
        <v>111.62689804772234</v>
      </c>
    </row>
    <row r="74" spans="5:51" x14ac:dyDescent="0.35">
      <c r="E74" s="1">
        <v>72</v>
      </c>
      <c r="F74" s="6">
        <v>-20.438596491228068</v>
      </c>
      <c r="G74" s="6">
        <v>-25.584795321637426</v>
      </c>
      <c r="Y74" s="1">
        <v>72</v>
      </c>
      <c r="Z74" s="6">
        <v>-94.074074074074076</v>
      </c>
      <c r="AA74" s="6">
        <v>67.555555555555557</v>
      </c>
      <c r="AG74" s="1">
        <v>72</v>
      </c>
      <c r="AH74" s="6">
        <v>-47.259259259259252</v>
      </c>
      <c r="AI74" s="6">
        <v>0.91851851851851762</v>
      </c>
      <c r="AS74" s="1">
        <v>72</v>
      </c>
      <c r="AT74" s="6">
        <v>43.908794788273617</v>
      </c>
      <c r="AU74" s="6">
        <v>81.52008686210641</v>
      </c>
      <c r="AW74" s="1">
        <v>72</v>
      </c>
      <c r="AX74" s="6">
        <v>169.41431670281995</v>
      </c>
      <c r="AY74" s="6">
        <v>111.93058568329718</v>
      </c>
    </row>
    <row r="75" spans="5:51" x14ac:dyDescent="0.35">
      <c r="E75" s="1">
        <v>73</v>
      </c>
      <c r="F75" s="6">
        <v>-20.64327485380117</v>
      </c>
      <c r="G75" s="6">
        <v>-25.789473684210527</v>
      </c>
      <c r="Y75" s="1">
        <v>73</v>
      </c>
      <c r="Z75" s="6">
        <v>-93.51111111111112</v>
      </c>
      <c r="AA75" s="6">
        <v>67.111111111111114</v>
      </c>
      <c r="AG75" s="1">
        <v>73</v>
      </c>
      <c r="AH75" s="6">
        <v>-47.496296296296293</v>
      </c>
      <c r="AI75" s="6">
        <v>1.3333333333333321</v>
      </c>
      <c r="AS75" s="1">
        <v>73</v>
      </c>
      <c r="AT75" s="6">
        <v>43.45276872964169</v>
      </c>
      <c r="AU75" s="6">
        <v>81.563517915309447</v>
      </c>
      <c r="AW75" s="1">
        <v>73</v>
      </c>
      <c r="AX75" s="6">
        <v>168.80694143167028</v>
      </c>
      <c r="AY75" s="6">
        <v>112.14750542299349</v>
      </c>
    </row>
    <row r="76" spans="5:51" x14ac:dyDescent="0.35">
      <c r="E76" s="1">
        <v>74</v>
      </c>
      <c r="F76" s="6">
        <v>-20.935672514619881</v>
      </c>
      <c r="G76" s="6">
        <v>-25.906432748538009</v>
      </c>
      <c r="Y76" s="1">
        <v>74</v>
      </c>
      <c r="Z76" s="6">
        <v>-92.859259259259261</v>
      </c>
      <c r="AA76" s="6">
        <v>66.75555555555556</v>
      </c>
      <c r="AG76" s="1">
        <v>74</v>
      </c>
      <c r="AH76" s="6">
        <v>-47.851851851851848</v>
      </c>
      <c r="AI76" s="6">
        <v>1.7185185185185183</v>
      </c>
      <c r="AS76" s="1">
        <v>74</v>
      </c>
      <c r="AT76" s="6">
        <v>42.953311617806733</v>
      </c>
      <c r="AU76" s="6">
        <v>81.845819761129206</v>
      </c>
      <c r="AW76" s="1">
        <v>74</v>
      </c>
      <c r="AX76" s="6">
        <v>167.80911062906725</v>
      </c>
      <c r="AY76" s="6">
        <v>112.14750542299349</v>
      </c>
    </row>
    <row r="77" spans="5:51" x14ac:dyDescent="0.35">
      <c r="E77" s="1">
        <v>75</v>
      </c>
      <c r="F77" s="6">
        <v>-21.228070175438596</v>
      </c>
      <c r="G77" s="6">
        <v>-25.964912280701753</v>
      </c>
      <c r="Y77" s="1">
        <v>75</v>
      </c>
      <c r="Z77" s="6">
        <v>-92.207407407407402</v>
      </c>
      <c r="AA77" s="6">
        <v>66.548148148148144</v>
      </c>
      <c r="AG77" s="1">
        <v>75</v>
      </c>
      <c r="AH77" s="6">
        <v>-48.059259259259264</v>
      </c>
      <c r="AI77" s="6">
        <v>1.8074074074074069</v>
      </c>
      <c r="AS77" s="1">
        <v>75</v>
      </c>
      <c r="AT77" s="6">
        <v>42.823018458197609</v>
      </c>
      <c r="AU77" s="6">
        <v>81.997828447339842</v>
      </c>
      <c r="AW77" s="1">
        <v>75</v>
      </c>
      <c r="AX77" s="6">
        <v>166.63774403470717</v>
      </c>
      <c r="AY77" s="6">
        <v>111.88720173535792</v>
      </c>
    </row>
    <row r="78" spans="5:51" x14ac:dyDescent="0.35">
      <c r="E78" s="1">
        <v>76</v>
      </c>
      <c r="F78" s="6">
        <v>-21.578947368421051</v>
      </c>
      <c r="G78" s="6">
        <v>-25.818713450292396</v>
      </c>
      <c r="Y78" s="1">
        <v>76</v>
      </c>
      <c r="Z78" s="6">
        <v>-90.75555555555556</v>
      </c>
      <c r="AA78" s="6">
        <v>66.548148148148144</v>
      </c>
      <c r="AG78" s="1">
        <v>76</v>
      </c>
      <c r="AH78" s="6">
        <v>-48.32592592592593</v>
      </c>
      <c r="AI78" s="6">
        <v>1.7481481481481467</v>
      </c>
      <c r="AS78" s="1">
        <v>76</v>
      </c>
      <c r="AT78" s="6">
        <v>42.844733984799134</v>
      </c>
      <c r="AU78" s="6">
        <v>82.084690553745929</v>
      </c>
      <c r="AW78" s="1">
        <v>76</v>
      </c>
      <c r="AX78" s="6">
        <v>165.81344902386118</v>
      </c>
      <c r="AY78" s="6">
        <v>111.54013015184381</v>
      </c>
    </row>
    <row r="79" spans="5:51" x14ac:dyDescent="0.35">
      <c r="E79" s="1">
        <v>77</v>
      </c>
      <c r="F79" s="6">
        <v>-21.403508771929825</v>
      </c>
      <c r="G79" s="6">
        <v>-25.263157894736842</v>
      </c>
      <c r="Y79" s="1">
        <v>77</v>
      </c>
      <c r="Z79" s="6">
        <v>-89.540740740740745</v>
      </c>
      <c r="AA79" s="6">
        <v>66.607407407407408</v>
      </c>
      <c r="AG79" s="1">
        <v>77</v>
      </c>
      <c r="AH79" s="6">
        <v>-48.533333333333331</v>
      </c>
      <c r="AI79" s="6">
        <v>1.6000000000000014</v>
      </c>
      <c r="AS79" s="1">
        <v>77</v>
      </c>
      <c r="AT79" s="6">
        <v>43.105320304017376</v>
      </c>
      <c r="AU79" s="6">
        <v>82.366992399565689</v>
      </c>
      <c r="AW79" s="1">
        <v>77</v>
      </c>
      <c r="AX79" s="6">
        <v>164.77223427331887</v>
      </c>
      <c r="AY79" s="6">
        <v>110.93275488069415</v>
      </c>
    </row>
    <row r="80" spans="5:51" x14ac:dyDescent="0.35">
      <c r="E80" s="1">
        <v>78</v>
      </c>
      <c r="F80" s="6">
        <v>-21.198830409356724</v>
      </c>
      <c r="G80" s="6">
        <v>-25.116959064327485</v>
      </c>
      <c r="Y80" s="1">
        <v>78</v>
      </c>
      <c r="Z80" s="6">
        <v>-88.770370370370372</v>
      </c>
      <c r="AA80" s="6">
        <v>66.548148148148144</v>
      </c>
      <c r="AG80" s="1">
        <v>78</v>
      </c>
      <c r="AH80" s="6">
        <v>-48.711111111111109</v>
      </c>
      <c r="AI80" s="6">
        <v>1.4222222222222207</v>
      </c>
      <c r="AS80" s="1">
        <v>78</v>
      </c>
      <c r="AT80" s="6">
        <v>43.387622149837135</v>
      </c>
      <c r="AU80" s="6">
        <v>82.519001085776324</v>
      </c>
      <c r="AW80" s="1">
        <v>78</v>
      </c>
      <c r="AX80" s="6">
        <v>163.94793926247289</v>
      </c>
      <c r="AY80" s="6">
        <v>110.28199566160521</v>
      </c>
    </row>
    <row r="81" spans="5:51" x14ac:dyDescent="0.35">
      <c r="E81" s="1">
        <v>79</v>
      </c>
      <c r="F81" s="6">
        <v>-20.906432748538013</v>
      </c>
      <c r="G81" s="6">
        <v>-24.678362573099413</v>
      </c>
      <c r="Y81" s="1">
        <v>79</v>
      </c>
      <c r="Z81" s="6">
        <v>-88.414814814814818</v>
      </c>
      <c r="AA81" s="6">
        <v>66.488888888888894</v>
      </c>
      <c r="AG81" s="1">
        <v>79</v>
      </c>
      <c r="AH81" s="6">
        <v>-48.918518518518525</v>
      </c>
      <c r="AI81" s="6">
        <v>1.155555555555555</v>
      </c>
      <c r="AS81" s="1">
        <v>79</v>
      </c>
      <c r="AT81" s="6">
        <v>19.044516829533116</v>
      </c>
      <c r="AU81" s="6">
        <v>82.99674267100977</v>
      </c>
      <c r="AW81" s="1">
        <v>79</v>
      </c>
      <c r="AX81" s="6">
        <v>162.68980477223428</v>
      </c>
      <c r="AY81" s="6">
        <v>109.2407809110629</v>
      </c>
    </row>
    <row r="82" spans="5:51" x14ac:dyDescent="0.35">
      <c r="E82" s="1">
        <v>80</v>
      </c>
      <c r="F82" s="6">
        <v>-20.847953216374268</v>
      </c>
      <c r="G82" s="6">
        <v>-24.444444444444443</v>
      </c>
      <c r="Y82" s="1">
        <v>80</v>
      </c>
      <c r="Z82" s="6">
        <v>-87.348148148148141</v>
      </c>
      <c r="AA82" s="6">
        <v>66.014814814814812</v>
      </c>
      <c r="AG82" s="1">
        <v>80</v>
      </c>
      <c r="AH82" s="6">
        <v>-49.037037037037038</v>
      </c>
      <c r="AI82" s="6">
        <v>1.0666666666666664</v>
      </c>
      <c r="AS82" s="1">
        <v>80</v>
      </c>
      <c r="AT82" s="6">
        <v>46.188925081433226</v>
      </c>
      <c r="AU82" s="6">
        <v>83.192182410423456</v>
      </c>
      <c r="AW82" s="1">
        <v>80</v>
      </c>
      <c r="AX82" s="6">
        <v>162.42950108459871</v>
      </c>
      <c r="AY82" s="6">
        <v>109.02386117136659</v>
      </c>
    </row>
    <row r="83" spans="5:51" x14ac:dyDescent="0.35">
      <c r="E83" s="1">
        <v>81</v>
      </c>
      <c r="F83" s="6">
        <v>-21.023391812865498</v>
      </c>
      <c r="G83" s="6">
        <v>-23.859649122807017</v>
      </c>
      <c r="Y83" s="1">
        <v>81</v>
      </c>
      <c r="Z83" s="6">
        <v>-86.103703703703701</v>
      </c>
      <c r="AA83" s="6">
        <v>65.214814814814815</v>
      </c>
      <c r="AG83" s="1">
        <v>81</v>
      </c>
      <c r="AH83" s="6">
        <v>-49.274074074074079</v>
      </c>
      <c r="AI83" s="6">
        <v>1.0962962962962948</v>
      </c>
      <c r="AS83" s="1">
        <v>81</v>
      </c>
      <c r="AT83" s="6">
        <v>47.557003257328994</v>
      </c>
      <c r="AU83" s="6">
        <v>83.257328990228018</v>
      </c>
      <c r="AW83" s="1">
        <v>81</v>
      </c>
      <c r="AX83" s="6">
        <v>160</v>
      </c>
      <c r="AY83" s="6">
        <v>107.85249457700651</v>
      </c>
    </row>
    <row r="84" spans="5:51" x14ac:dyDescent="0.35">
      <c r="E84" s="1">
        <v>82</v>
      </c>
      <c r="F84" s="6">
        <v>-21.05263157894737</v>
      </c>
      <c r="G84" s="6">
        <v>-23.742690058479532</v>
      </c>
      <c r="Y84" s="1">
        <v>82</v>
      </c>
      <c r="Z84" s="6">
        <v>-85.24444444444444</v>
      </c>
      <c r="AA84" s="6">
        <v>64.651851851851845</v>
      </c>
      <c r="AG84" s="1">
        <v>82</v>
      </c>
      <c r="AH84" s="6">
        <v>-49.540740740740745</v>
      </c>
      <c r="AI84" s="6">
        <v>1.0962962962962948</v>
      </c>
      <c r="AS84" s="1">
        <v>82</v>
      </c>
      <c r="AT84" s="6">
        <v>48.794788273615637</v>
      </c>
      <c r="AU84" s="6">
        <v>83.735070575461449</v>
      </c>
      <c r="AW84" s="1">
        <v>82</v>
      </c>
      <c r="AX84" s="6">
        <v>157.91757049891541</v>
      </c>
      <c r="AY84" s="6">
        <v>107.07158351409979</v>
      </c>
    </row>
    <row r="85" spans="5:51" x14ac:dyDescent="0.35">
      <c r="E85" s="1">
        <v>83</v>
      </c>
      <c r="F85" s="6">
        <v>-21.111111111111111</v>
      </c>
      <c r="G85" s="6">
        <v>-23.830409356725145</v>
      </c>
      <c r="Y85" s="1">
        <v>83</v>
      </c>
      <c r="Z85" s="6">
        <v>-84.740740740740733</v>
      </c>
      <c r="AA85" s="6">
        <v>64.177777777777777</v>
      </c>
      <c r="AG85" s="1">
        <v>83</v>
      </c>
      <c r="AH85" s="6">
        <v>-49.985185185185188</v>
      </c>
      <c r="AI85" s="6">
        <v>1.4518518518518526</v>
      </c>
      <c r="AS85" s="1">
        <v>83</v>
      </c>
      <c r="AT85" s="6">
        <v>49.163952225841477</v>
      </c>
      <c r="AU85" s="6">
        <v>84.039087947882734</v>
      </c>
      <c r="AW85" s="1">
        <v>83</v>
      </c>
      <c r="AX85" s="6">
        <v>156.09544468546636</v>
      </c>
      <c r="AY85" s="6">
        <v>106.68112798264642</v>
      </c>
    </row>
    <row r="86" spans="5:51" x14ac:dyDescent="0.35">
      <c r="E86" s="1">
        <v>84</v>
      </c>
      <c r="F86" s="6">
        <v>-21.403508771929825</v>
      </c>
      <c r="G86" s="6">
        <v>-24.1812865497076</v>
      </c>
      <c r="Y86" s="1">
        <v>84</v>
      </c>
      <c r="Z86" s="6">
        <v>-83.970370370370375</v>
      </c>
      <c r="AA86" s="6">
        <v>63.37777777777778</v>
      </c>
      <c r="AG86" s="1">
        <v>84</v>
      </c>
      <c r="AH86" s="6">
        <v>-50.19259259259259</v>
      </c>
      <c r="AI86" s="6">
        <v>1.5703703703703695</v>
      </c>
      <c r="AS86" s="1">
        <v>84</v>
      </c>
      <c r="AT86" s="6">
        <v>49.272529858849083</v>
      </c>
      <c r="AU86" s="6">
        <v>84.234527687296421</v>
      </c>
      <c r="AW86" s="1">
        <v>84</v>
      </c>
      <c r="AX86" s="6">
        <v>155.40130151843817</v>
      </c>
      <c r="AY86" s="6">
        <v>106.59436008676789</v>
      </c>
    </row>
    <row r="87" spans="5:51" x14ac:dyDescent="0.35">
      <c r="E87" s="1">
        <v>85</v>
      </c>
      <c r="F87" s="6">
        <v>-21.578947368421051</v>
      </c>
      <c r="G87" s="6">
        <v>-24.444444444444443</v>
      </c>
      <c r="Y87" s="1">
        <v>85</v>
      </c>
      <c r="Z87" s="6">
        <v>-83.081481481481489</v>
      </c>
      <c r="AA87" s="6">
        <v>62.81481481481481</v>
      </c>
      <c r="AG87" s="1">
        <v>85</v>
      </c>
      <c r="AH87" s="6">
        <v>-50.340740740740742</v>
      </c>
      <c r="AI87" s="6">
        <v>1.5407407407407412</v>
      </c>
      <c r="AS87" s="1">
        <v>85</v>
      </c>
      <c r="AT87" s="6">
        <v>49.272529858849083</v>
      </c>
      <c r="AU87" s="6">
        <v>84.408251900108581</v>
      </c>
      <c r="AW87" s="1">
        <v>85</v>
      </c>
      <c r="AX87" s="6">
        <v>153.7527114967462</v>
      </c>
      <c r="AY87" s="6">
        <v>106.59436008676789</v>
      </c>
    </row>
    <row r="88" spans="5:51" x14ac:dyDescent="0.35">
      <c r="E88" s="1">
        <v>86</v>
      </c>
      <c r="F88" s="6">
        <v>-21.754385964912281</v>
      </c>
      <c r="G88" s="6">
        <v>-24.561403508771932</v>
      </c>
      <c r="Y88" s="1">
        <v>86</v>
      </c>
      <c r="Z88" s="6">
        <v>-82.48888888888888</v>
      </c>
      <c r="AA88" s="6">
        <v>62.370370370370367</v>
      </c>
      <c r="AG88" s="1">
        <v>86</v>
      </c>
      <c r="AH88" s="6">
        <v>-50.577777777777783</v>
      </c>
      <c r="AI88" s="6">
        <v>1.3037037037037038</v>
      </c>
      <c r="AS88" s="1">
        <v>86</v>
      </c>
      <c r="AT88" s="6">
        <v>49.207383279044521</v>
      </c>
      <c r="AU88" s="6">
        <v>84.538545059717705</v>
      </c>
      <c r="AW88" s="1">
        <v>86</v>
      </c>
      <c r="AX88" s="6">
        <v>151.88720173535791</v>
      </c>
      <c r="AY88" s="6">
        <v>106.941431670282</v>
      </c>
    </row>
    <row r="89" spans="5:51" x14ac:dyDescent="0.35">
      <c r="E89" s="1">
        <v>87</v>
      </c>
      <c r="F89" s="6">
        <v>-21.871345029239766</v>
      </c>
      <c r="G89" s="6">
        <v>-24.444444444444443</v>
      </c>
      <c r="Y89" s="1">
        <v>87</v>
      </c>
      <c r="Z89" s="6">
        <v>-81.896296296296299</v>
      </c>
      <c r="AA89" s="6">
        <v>62.13333333333334</v>
      </c>
      <c r="AG89" s="1">
        <v>87</v>
      </c>
      <c r="AH89" s="6">
        <v>-50.75555555555556</v>
      </c>
      <c r="AI89" s="6">
        <v>1.0074074074074062</v>
      </c>
      <c r="AS89" s="1">
        <v>87</v>
      </c>
      <c r="AT89" s="6">
        <v>48.881650380021718</v>
      </c>
      <c r="AU89" s="6">
        <v>84.885993485342027</v>
      </c>
      <c r="AW89" s="1">
        <v>87</v>
      </c>
      <c r="AX89" s="6">
        <v>148.11279826464209</v>
      </c>
      <c r="AY89" s="6">
        <v>108.50325379609545</v>
      </c>
    </row>
    <row r="90" spans="5:51" x14ac:dyDescent="0.35">
      <c r="E90" s="1">
        <v>88</v>
      </c>
      <c r="F90" s="6">
        <v>-21.988304093567251</v>
      </c>
      <c r="G90" s="6">
        <v>-24.444444444444443</v>
      </c>
      <c r="Y90" s="1">
        <v>88</v>
      </c>
      <c r="Z90" s="6">
        <v>-81.599999999999994</v>
      </c>
      <c r="AA90" s="6">
        <v>62.044444444444451</v>
      </c>
      <c r="AG90" s="1">
        <v>88</v>
      </c>
      <c r="AH90" s="6">
        <v>-50.844444444444449</v>
      </c>
      <c r="AI90" s="6">
        <v>0.85925925925926094</v>
      </c>
      <c r="AS90" s="1">
        <v>88</v>
      </c>
      <c r="AT90" s="6">
        <v>48.273615635179155</v>
      </c>
      <c r="AU90" s="6">
        <v>85.276872964169385</v>
      </c>
      <c r="AW90" s="1">
        <v>88</v>
      </c>
      <c r="AX90" s="6">
        <v>147.11496746203903</v>
      </c>
      <c r="AY90" s="6">
        <v>109.2407809110629</v>
      </c>
    </row>
    <row r="91" spans="5:51" x14ac:dyDescent="0.35">
      <c r="E91" s="1">
        <v>89</v>
      </c>
      <c r="F91" s="6">
        <v>-22.251461988304094</v>
      </c>
      <c r="G91" s="6">
        <v>-24.473684210526315</v>
      </c>
      <c r="Y91" s="1">
        <v>89</v>
      </c>
      <c r="Z91" s="6">
        <v>-80.533333333333331</v>
      </c>
      <c r="AA91" s="6">
        <v>62.162962962962965</v>
      </c>
      <c r="AS91" s="1">
        <v>89</v>
      </c>
      <c r="AT91" s="6">
        <v>47.600434310532037</v>
      </c>
      <c r="AU91" s="6">
        <v>85.559174809989145</v>
      </c>
      <c r="AW91" s="1">
        <v>89</v>
      </c>
      <c r="AX91" s="6">
        <v>145.85683297180043</v>
      </c>
      <c r="AY91" s="6">
        <v>109.80477223427332</v>
      </c>
    </row>
    <row r="92" spans="5:51" x14ac:dyDescent="0.35">
      <c r="E92" s="1">
        <v>90</v>
      </c>
      <c r="F92" s="6">
        <v>-22.748538011695906</v>
      </c>
      <c r="G92" s="6">
        <v>-24.415204678362571</v>
      </c>
      <c r="Y92" s="1"/>
      <c r="Z92" s="6"/>
      <c r="AA92" s="6"/>
      <c r="AS92" s="1">
        <v>90</v>
      </c>
      <c r="AT92" s="6">
        <v>47.252985884907716</v>
      </c>
      <c r="AU92" s="6">
        <v>85.646036916395218</v>
      </c>
      <c r="AW92" s="1">
        <v>90</v>
      </c>
      <c r="AX92" s="6">
        <v>144.29501084598698</v>
      </c>
      <c r="AY92" s="6">
        <v>110.10845986984816</v>
      </c>
    </row>
    <row r="93" spans="5:51" x14ac:dyDescent="0.35">
      <c r="E93" s="1">
        <v>91</v>
      </c>
      <c r="F93" s="6">
        <v>-23.099415204678362</v>
      </c>
      <c r="G93" s="6">
        <v>-24.502923976608187</v>
      </c>
      <c r="AS93" s="1">
        <v>91</v>
      </c>
      <c r="AT93" s="6">
        <v>44.79913137893594</v>
      </c>
      <c r="AU93" s="6">
        <v>85.342019543973947</v>
      </c>
      <c r="AW93" s="1">
        <v>91</v>
      </c>
      <c r="AX93" s="6">
        <v>143.1236442516269</v>
      </c>
      <c r="AY93" s="6">
        <v>110.10845986984816</v>
      </c>
    </row>
    <row r="94" spans="5:51" x14ac:dyDescent="0.35">
      <c r="E94" s="1">
        <v>92</v>
      </c>
      <c r="F94" s="6">
        <v>-23.245614035087719</v>
      </c>
      <c r="G94" s="6">
        <v>-24.473684210526315</v>
      </c>
      <c r="AS94" s="1">
        <v>92</v>
      </c>
      <c r="AT94" s="6">
        <v>42.17155266015201</v>
      </c>
      <c r="AU94" s="6">
        <v>85.754614549402817</v>
      </c>
      <c r="AW94" s="1">
        <v>92</v>
      </c>
      <c r="AX94" s="6">
        <v>142.08242950108459</v>
      </c>
      <c r="AY94" s="6">
        <v>109.9349240780911</v>
      </c>
    </row>
    <row r="95" spans="5:51" x14ac:dyDescent="0.35">
      <c r="E95" s="1">
        <v>93</v>
      </c>
      <c r="F95" s="6">
        <v>-23.421052631578945</v>
      </c>
      <c r="G95" s="6">
        <v>-24.532163742690059</v>
      </c>
      <c r="AS95" s="1">
        <v>93</v>
      </c>
      <c r="AT95" s="6">
        <v>41.042345276872965</v>
      </c>
      <c r="AU95" s="6">
        <v>86.362649294245386</v>
      </c>
      <c r="AW95" s="1">
        <v>93</v>
      </c>
      <c r="AX95" s="6">
        <v>141.47505422993493</v>
      </c>
      <c r="AY95" s="6">
        <v>109.80477223427332</v>
      </c>
    </row>
    <row r="96" spans="5:51" x14ac:dyDescent="0.35">
      <c r="E96" s="1">
        <v>94</v>
      </c>
      <c r="F96" s="6">
        <v>-23.508771929824562</v>
      </c>
      <c r="G96" s="6">
        <v>-24.473684210526315</v>
      </c>
      <c r="AS96" s="1">
        <v>94</v>
      </c>
      <c r="AT96" s="6">
        <v>40.694896851248643</v>
      </c>
      <c r="AU96" s="6">
        <v>86.731813246471233</v>
      </c>
      <c r="AW96" s="1">
        <v>94</v>
      </c>
      <c r="AX96" s="6">
        <v>140</v>
      </c>
      <c r="AY96" s="6">
        <v>108.98047722342733</v>
      </c>
    </row>
    <row r="97" spans="5:51" x14ac:dyDescent="0.35">
      <c r="E97" s="1">
        <v>95</v>
      </c>
      <c r="F97" s="6">
        <v>-23.596491228070175</v>
      </c>
      <c r="G97" s="6">
        <v>-24.532163742690059</v>
      </c>
      <c r="AS97" s="1">
        <v>95</v>
      </c>
      <c r="AT97" s="6">
        <v>40.325732899022803</v>
      </c>
      <c r="AU97" s="6">
        <v>87.361563517915314</v>
      </c>
      <c r="AW97" s="1">
        <v>95</v>
      </c>
      <c r="AX97" s="6">
        <v>138.82863340563992</v>
      </c>
      <c r="AY97" s="6">
        <v>107.59219088937093</v>
      </c>
    </row>
    <row r="98" spans="5:51" x14ac:dyDescent="0.35">
      <c r="E98" s="1">
        <v>96</v>
      </c>
      <c r="F98" s="6">
        <v>-23.684210526315788</v>
      </c>
      <c r="G98" s="6">
        <v>-24.532163742690059</v>
      </c>
      <c r="AS98" s="1">
        <v>96</v>
      </c>
      <c r="AT98" s="6">
        <v>40</v>
      </c>
      <c r="AU98" s="6">
        <v>87.774158523344198</v>
      </c>
      <c r="AW98" s="1">
        <v>96</v>
      </c>
      <c r="AX98" s="6">
        <v>138.3947939262473</v>
      </c>
      <c r="AY98" s="6">
        <v>106.16052060737528</v>
      </c>
    </row>
    <row r="99" spans="5:51" x14ac:dyDescent="0.35">
      <c r="E99" s="1">
        <v>97</v>
      </c>
      <c r="F99" s="6">
        <v>-23.771929824561404</v>
      </c>
      <c r="G99" s="6">
        <v>-24.473684210526315</v>
      </c>
      <c r="AS99" s="1">
        <v>97</v>
      </c>
      <c r="AT99" s="6">
        <v>39.174809989142233</v>
      </c>
      <c r="AU99" s="6">
        <v>88.295331161780666</v>
      </c>
      <c r="AW99" s="1">
        <v>97</v>
      </c>
      <c r="AX99" s="6">
        <v>138.30802603036875</v>
      </c>
      <c r="AY99" s="6">
        <v>105.46637744034707</v>
      </c>
    </row>
    <row r="100" spans="5:51" x14ac:dyDescent="0.35">
      <c r="E100" s="1">
        <v>98</v>
      </c>
      <c r="F100" s="6">
        <v>-23.801169590643276</v>
      </c>
      <c r="G100" s="6">
        <v>-24.707602339181285</v>
      </c>
      <c r="AS100" s="1">
        <v>98</v>
      </c>
      <c r="AT100" s="6">
        <v>38.34961997828448</v>
      </c>
      <c r="AU100" s="6">
        <v>88.490770901194352</v>
      </c>
      <c r="AW100" s="1">
        <v>98</v>
      </c>
      <c r="AX100" s="6">
        <v>138.30802603036875</v>
      </c>
      <c r="AY100" s="6">
        <v>104.07809110629067</v>
      </c>
    </row>
    <row r="101" spans="5:51" x14ac:dyDescent="0.35">
      <c r="E101" s="1">
        <v>99</v>
      </c>
      <c r="F101" s="6">
        <v>-23.742690058479532</v>
      </c>
      <c r="G101" s="6">
        <v>-24.941520467836256</v>
      </c>
      <c r="AS101" s="1">
        <v>99</v>
      </c>
      <c r="AT101" s="6">
        <v>37.394136807817588</v>
      </c>
      <c r="AU101" s="6">
        <v>88.512486427795878</v>
      </c>
      <c r="AW101" s="1">
        <v>99</v>
      </c>
      <c r="AX101" s="6">
        <v>138.3947939262473</v>
      </c>
      <c r="AY101" s="6">
        <v>103.21041214750542</v>
      </c>
    </row>
    <row r="102" spans="5:51" x14ac:dyDescent="0.35">
      <c r="E102" s="1">
        <v>100</v>
      </c>
      <c r="F102" s="6">
        <v>-23.625730994152047</v>
      </c>
      <c r="G102" s="6">
        <v>-25.204678362573098</v>
      </c>
      <c r="AS102" s="1">
        <v>100</v>
      </c>
      <c r="AT102" s="6">
        <v>35.570032573289907</v>
      </c>
      <c r="AU102" s="6">
        <v>88.208469055374593</v>
      </c>
      <c r="AW102" s="1">
        <v>100</v>
      </c>
      <c r="AX102" s="6">
        <v>138.95878524945769</v>
      </c>
      <c r="AY102" s="6">
        <v>100.34707158351409</v>
      </c>
    </row>
    <row r="103" spans="5:51" x14ac:dyDescent="0.35">
      <c r="E103" s="1">
        <v>101</v>
      </c>
      <c r="F103" s="6">
        <v>-23.771929824561404</v>
      </c>
      <c r="G103" s="6">
        <v>-25.380116959064328</v>
      </c>
      <c r="AS103" s="1">
        <v>101</v>
      </c>
      <c r="AT103" s="6">
        <v>33.659066232356139</v>
      </c>
      <c r="AU103" s="6">
        <v>87.578718783930512</v>
      </c>
    </row>
    <row r="104" spans="5:51" x14ac:dyDescent="0.35">
      <c r="E104" s="1">
        <v>102</v>
      </c>
      <c r="F104" s="6">
        <v>-23.976608187134502</v>
      </c>
      <c r="G104" s="6">
        <v>-25.292397660818715</v>
      </c>
      <c r="AS104" s="1">
        <v>102</v>
      </c>
      <c r="AT104" s="6">
        <v>32.138979370249729</v>
      </c>
      <c r="AU104" s="6">
        <v>86.644951140065146</v>
      </c>
    </row>
    <row r="105" spans="5:51" x14ac:dyDescent="0.35">
      <c r="E105" s="1">
        <v>103</v>
      </c>
      <c r="F105" s="6">
        <v>-24.210526315789473</v>
      </c>
      <c r="G105" s="6">
        <v>-25.146198830409357</v>
      </c>
      <c r="AS105" s="1">
        <v>103</v>
      </c>
      <c r="AT105" s="6">
        <v>31.726384364820845</v>
      </c>
      <c r="AU105" s="6">
        <v>86.145494028230189</v>
      </c>
    </row>
    <row r="106" spans="5:51" x14ac:dyDescent="0.35">
      <c r="E106" s="1">
        <v>104</v>
      </c>
      <c r="F106" s="6">
        <v>-24.473684210526315</v>
      </c>
      <c r="G106" s="6">
        <v>-25.23391812865497</v>
      </c>
      <c r="AS106" s="1">
        <v>104</v>
      </c>
      <c r="AT106" s="6">
        <v>31.682953311617808</v>
      </c>
      <c r="AU106" s="6">
        <v>86.03691639522259</v>
      </c>
    </row>
    <row r="107" spans="5:51" x14ac:dyDescent="0.35">
      <c r="E107" s="1">
        <v>105</v>
      </c>
      <c r="F107" s="6">
        <v>-24.619883040935672</v>
      </c>
      <c r="G107" s="6">
        <v>-25.146198830409357</v>
      </c>
      <c r="AS107" s="1">
        <v>105</v>
      </c>
      <c r="AT107" s="6">
        <v>31.682953311617808</v>
      </c>
      <c r="AU107" s="6">
        <v>85.86319218241043</v>
      </c>
    </row>
    <row r="108" spans="5:51" x14ac:dyDescent="0.35">
      <c r="E108" s="1">
        <v>106</v>
      </c>
      <c r="F108" s="6">
        <v>-24.795321637426902</v>
      </c>
      <c r="G108" s="6">
        <v>-25.292397660818715</v>
      </c>
      <c r="AS108" s="1">
        <v>106</v>
      </c>
      <c r="AT108" s="6">
        <v>31.94353963083605</v>
      </c>
      <c r="AU108" s="6">
        <v>85.515743756786108</v>
      </c>
    </row>
    <row r="109" spans="5:51" x14ac:dyDescent="0.35">
      <c r="E109" s="1">
        <v>107</v>
      </c>
      <c r="F109" s="6">
        <v>-24.76608187134503</v>
      </c>
      <c r="G109" s="6">
        <v>-25.730994152046783</v>
      </c>
      <c r="AS109" s="1">
        <v>107</v>
      </c>
      <c r="AT109" s="6">
        <v>32.377850162866451</v>
      </c>
      <c r="AU109" s="6">
        <v>85.298588490770896</v>
      </c>
    </row>
    <row r="110" spans="5:51" x14ac:dyDescent="0.35">
      <c r="E110" s="1">
        <v>108</v>
      </c>
      <c r="F110" s="6">
        <v>-24.649122807017545</v>
      </c>
      <c r="G110" s="6">
        <v>-25.87719298245614</v>
      </c>
      <c r="AS110" s="1">
        <v>108</v>
      </c>
      <c r="AT110" s="6">
        <v>32.725298588490773</v>
      </c>
      <c r="AU110" s="6">
        <v>84.907709011943538</v>
      </c>
    </row>
    <row r="111" spans="5:51" x14ac:dyDescent="0.35">
      <c r="E111" s="1">
        <v>109</v>
      </c>
      <c r="F111" s="6">
        <v>-24.385964912280702</v>
      </c>
      <c r="G111" s="6">
        <v>-25.818713450292396</v>
      </c>
      <c r="AS111" s="1">
        <v>109</v>
      </c>
      <c r="AT111" s="6">
        <v>33.094462540716613</v>
      </c>
      <c r="AU111" s="6">
        <v>84.473398479913143</v>
      </c>
    </row>
    <row r="112" spans="5:51" x14ac:dyDescent="0.35">
      <c r="E112" s="1">
        <v>110</v>
      </c>
      <c r="F112" s="6">
        <v>-24.152046783625732</v>
      </c>
      <c r="G112" s="6">
        <v>-26.111111111111111</v>
      </c>
      <c r="AS112" s="1">
        <v>110</v>
      </c>
      <c r="AT112" s="6">
        <v>33.398479913137891</v>
      </c>
      <c r="AU112" s="6">
        <v>83.7785016286645</v>
      </c>
    </row>
    <row r="113" spans="5:47" x14ac:dyDescent="0.35">
      <c r="E113" s="1">
        <v>111</v>
      </c>
      <c r="F113" s="6">
        <v>-24.035087719298247</v>
      </c>
      <c r="G113" s="6">
        <v>-26.228070175438596</v>
      </c>
      <c r="AS113" s="1">
        <v>111</v>
      </c>
      <c r="AT113" s="6">
        <v>33.463626492942453</v>
      </c>
      <c r="AU113" s="6">
        <v>83.431053203040179</v>
      </c>
    </row>
    <row r="114" spans="5:47" x14ac:dyDescent="0.35">
      <c r="E114" s="1">
        <v>112</v>
      </c>
      <c r="F114" s="6">
        <v>-23.859649122807017</v>
      </c>
      <c r="G114" s="6">
        <v>-26.403508771929822</v>
      </c>
      <c r="AS114" s="1">
        <v>112</v>
      </c>
      <c r="AT114" s="6">
        <v>33.441910966340934</v>
      </c>
      <c r="AU114" s="6">
        <v>83.213897937024967</v>
      </c>
    </row>
    <row r="115" spans="5:47" x14ac:dyDescent="0.35">
      <c r="E115" s="1">
        <v>113</v>
      </c>
      <c r="F115" s="6">
        <v>-23.918128654970761</v>
      </c>
      <c r="G115" s="6">
        <v>-26.549707602339183</v>
      </c>
      <c r="AS115" s="1">
        <v>113</v>
      </c>
      <c r="AT115" s="6">
        <v>33.246471226927255</v>
      </c>
      <c r="AU115" s="6">
        <v>82.953311617806733</v>
      </c>
    </row>
    <row r="116" spans="5:47" x14ac:dyDescent="0.35">
      <c r="E116" s="1">
        <v>114</v>
      </c>
      <c r="F116" s="6">
        <v>-24.473684210526315</v>
      </c>
      <c r="G116" s="6">
        <v>-26.725146198830409</v>
      </c>
      <c r="AS116" s="1">
        <v>114</v>
      </c>
      <c r="AT116" s="6">
        <v>32.85559174809989</v>
      </c>
      <c r="AU116" s="6">
        <v>82.866449511400646</v>
      </c>
    </row>
    <row r="117" spans="5:47" x14ac:dyDescent="0.35">
      <c r="E117" s="1">
        <v>115</v>
      </c>
      <c r="F117" s="6">
        <v>-23.654970760233919</v>
      </c>
      <c r="G117" s="6">
        <v>-27.368421052631579</v>
      </c>
      <c r="AS117" s="1">
        <v>115</v>
      </c>
      <c r="AT117" s="6">
        <v>31.639522258414765</v>
      </c>
      <c r="AU117" s="6">
        <v>83.257328990228018</v>
      </c>
    </row>
    <row r="118" spans="5:47" x14ac:dyDescent="0.35">
      <c r="E118" s="1">
        <v>116</v>
      </c>
      <c r="F118" s="6">
        <v>-23.508771929824562</v>
      </c>
      <c r="G118" s="6">
        <v>-27.397660818713451</v>
      </c>
      <c r="AS118" s="1">
        <v>116</v>
      </c>
      <c r="AT118" s="6">
        <v>31.009771986970684</v>
      </c>
      <c r="AU118" s="6">
        <v>83.60477741585234</v>
      </c>
    </row>
    <row r="119" spans="5:47" x14ac:dyDescent="0.35">
      <c r="E119" s="1">
        <v>117</v>
      </c>
      <c r="F119" s="6">
        <v>-23.128654970760234</v>
      </c>
      <c r="G119" s="6">
        <v>-27.573099415204677</v>
      </c>
      <c r="AS119" s="1">
        <v>117</v>
      </c>
      <c r="AT119" s="6">
        <v>30.162866449511402</v>
      </c>
      <c r="AU119" s="6">
        <v>83.756786102062975</v>
      </c>
    </row>
    <row r="120" spans="5:47" x14ac:dyDescent="0.35">
      <c r="E120" s="1">
        <v>118</v>
      </c>
      <c r="F120" s="6">
        <v>-22.777777777777779</v>
      </c>
      <c r="G120" s="6">
        <v>-27.631578947368421</v>
      </c>
      <c r="AS120" s="1">
        <v>118</v>
      </c>
      <c r="AT120" s="6">
        <v>29.728555917481</v>
      </c>
      <c r="AU120" s="6">
        <v>83.756786102062975</v>
      </c>
    </row>
    <row r="121" spans="5:47" x14ac:dyDescent="0.35">
      <c r="E121" s="1">
        <v>119</v>
      </c>
      <c r="F121" s="6">
        <v>-22.602339181286549</v>
      </c>
      <c r="G121" s="6">
        <v>-27.923976608187132</v>
      </c>
      <c r="AS121" s="1">
        <v>119</v>
      </c>
      <c r="AT121" s="6">
        <v>28.099891422366994</v>
      </c>
      <c r="AU121" s="6">
        <v>83.127035830618894</v>
      </c>
    </row>
    <row r="122" spans="5:47" x14ac:dyDescent="0.35">
      <c r="E122" s="1">
        <v>120</v>
      </c>
      <c r="F122" s="6">
        <v>-22.573099415204677</v>
      </c>
      <c r="G122" s="6">
        <v>-28.274853801169591</v>
      </c>
      <c r="AS122" s="1">
        <v>120</v>
      </c>
      <c r="AT122" s="6">
        <v>27.18783930510315</v>
      </c>
      <c r="AU122" s="6">
        <v>81.889250814332243</v>
      </c>
    </row>
    <row r="123" spans="5:47" x14ac:dyDescent="0.35">
      <c r="E123" s="1">
        <v>121</v>
      </c>
      <c r="F123" s="6">
        <v>-22.573099415204677</v>
      </c>
      <c r="G123" s="6">
        <v>-28.274853801169591</v>
      </c>
      <c r="AS123" s="1">
        <v>121</v>
      </c>
      <c r="AT123" s="6">
        <v>26.948968512486427</v>
      </c>
      <c r="AU123" s="6">
        <v>81.085776330076001</v>
      </c>
    </row>
    <row r="124" spans="5:47" x14ac:dyDescent="0.35">
      <c r="E124" s="1">
        <v>122</v>
      </c>
      <c r="F124" s="6">
        <v>-22.719298245614034</v>
      </c>
      <c r="G124" s="6">
        <v>-28.538011695906434</v>
      </c>
      <c r="AS124" s="1">
        <v>122</v>
      </c>
      <c r="AT124" s="6">
        <v>26.883821932681869</v>
      </c>
      <c r="AU124" s="6">
        <v>80.716612377850169</v>
      </c>
    </row>
    <row r="125" spans="5:47" x14ac:dyDescent="0.35">
      <c r="E125" s="1">
        <v>123</v>
      </c>
      <c r="F125" s="6">
        <v>-22.836257309941519</v>
      </c>
      <c r="G125" s="6">
        <v>-28.654970760233915</v>
      </c>
      <c r="AS125" s="1">
        <v>123</v>
      </c>
      <c r="AT125" s="6">
        <v>26.905537459283387</v>
      </c>
      <c r="AU125" s="6">
        <v>80.238870792616723</v>
      </c>
    </row>
    <row r="126" spans="5:47" x14ac:dyDescent="0.35">
      <c r="E126" s="1">
        <v>124</v>
      </c>
      <c r="F126" s="6">
        <v>-23.274853801169591</v>
      </c>
      <c r="G126" s="6">
        <v>-28.830409356725145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W48"/>
  <sheetViews>
    <sheetView zoomScale="115" zoomScaleNormal="115" workbookViewId="0">
      <selection activeCell="M2" sqref="M2"/>
    </sheetView>
  </sheetViews>
  <sheetFormatPr defaultRowHeight="14.5" x14ac:dyDescent="0.35"/>
  <cols>
    <col min="2" max="3" width="8.7265625" style="6"/>
    <col min="6" max="7" width="8.7265625" style="6"/>
    <col min="10" max="11" width="8.7265625" style="2"/>
    <col min="14" max="15" width="8.7265625" style="2"/>
  </cols>
  <sheetData>
    <row r="1" spans="1:23" x14ac:dyDescent="0.35">
      <c r="A1" s="12" t="s">
        <v>9</v>
      </c>
      <c r="E1" s="23" t="s">
        <v>47</v>
      </c>
      <c r="I1" s="12" t="s">
        <v>15</v>
      </c>
      <c r="J1" s="6"/>
      <c r="K1" s="6"/>
      <c r="M1" s="12" t="s">
        <v>51</v>
      </c>
      <c r="N1" s="6"/>
      <c r="O1" s="6"/>
      <c r="Q1" s="12" t="s">
        <v>16</v>
      </c>
      <c r="R1" s="6"/>
      <c r="S1" s="6"/>
      <c r="U1" s="12" t="s">
        <v>17</v>
      </c>
    </row>
    <row r="2" spans="1:23" x14ac:dyDescent="0.35">
      <c r="A2" s="2"/>
      <c r="B2" s="10" t="s">
        <v>0</v>
      </c>
      <c r="C2" s="10" t="s">
        <v>1</v>
      </c>
      <c r="E2" s="2"/>
      <c r="F2" s="10" t="s">
        <v>0</v>
      </c>
      <c r="G2" s="10" t="s">
        <v>1</v>
      </c>
      <c r="I2" s="2"/>
      <c r="J2" s="10" t="s">
        <v>0</v>
      </c>
      <c r="K2" s="10" t="s">
        <v>1</v>
      </c>
      <c r="M2" s="2"/>
      <c r="N2" s="10" t="s">
        <v>0</v>
      </c>
      <c r="O2" s="10" t="s">
        <v>1</v>
      </c>
      <c r="Q2" s="2"/>
      <c r="R2" s="10" t="s">
        <v>0</v>
      </c>
      <c r="S2" s="10" t="s">
        <v>1</v>
      </c>
      <c r="U2" s="2"/>
      <c r="V2" s="10" t="s">
        <v>0</v>
      </c>
      <c r="W2" s="10" t="s">
        <v>1</v>
      </c>
    </row>
    <row r="3" spans="1:23" x14ac:dyDescent="0.35">
      <c r="A3" s="1">
        <v>1</v>
      </c>
      <c r="B3" s="6">
        <v>-62.162962962962965</v>
      </c>
      <c r="C3" s="6">
        <v>-55.911111111111111</v>
      </c>
      <c r="E3" s="1">
        <v>1</v>
      </c>
      <c r="F3" s="6">
        <v>-40</v>
      </c>
      <c r="G3" s="6">
        <v>49.457700650759222</v>
      </c>
      <c r="I3" s="1">
        <v>1</v>
      </c>
      <c r="J3" s="6">
        <v>13.037037037037038</v>
      </c>
      <c r="K3" s="6">
        <v>-107.4074074074074</v>
      </c>
      <c r="M3" s="1">
        <v>1</v>
      </c>
      <c r="N3" s="6">
        <v>-4.8401826484018269</v>
      </c>
      <c r="O3" s="6">
        <v>59.969558599695588</v>
      </c>
      <c r="Q3" s="1">
        <v>1</v>
      </c>
      <c r="R3" s="6">
        <v>70.548148148148158</v>
      </c>
      <c r="S3" s="6">
        <v>48.94814814814815</v>
      </c>
      <c r="U3" s="1">
        <v>1</v>
      </c>
      <c r="V3" s="6">
        <v>91.466666666666669</v>
      </c>
      <c r="W3" s="6">
        <v>-27.88148148148148</v>
      </c>
    </row>
    <row r="4" spans="1:23" x14ac:dyDescent="0.35">
      <c r="A4" s="1">
        <v>2</v>
      </c>
      <c r="B4" s="6">
        <v>-61.540740740740738</v>
      </c>
      <c r="C4" s="6">
        <v>-57.24444444444444</v>
      </c>
      <c r="E4" s="1">
        <v>2</v>
      </c>
      <c r="F4" s="6">
        <v>-39.479392624728845</v>
      </c>
      <c r="G4" s="6">
        <v>50.455531453362255</v>
      </c>
      <c r="I4" s="1">
        <v>2</v>
      </c>
      <c r="J4" s="6">
        <v>13.303703703703704</v>
      </c>
      <c r="K4" s="6">
        <v>-99.022222222222226</v>
      </c>
      <c r="M4" s="1">
        <v>2</v>
      </c>
      <c r="N4" s="6">
        <v>-4.2313546423135477</v>
      </c>
      <c r="O4" s="6">
        <v>59.847792998477928</v>
      </c>
      <c r="Q4" s="1">
        <v>2</v>
      </c>
      <c r="R4" s="6">
        <v>63.2</v>
      </c>
      <c r="S4" s="6">
        <v>52.355555555555554</v>
      </c>
      <c r="U4" s="1">
        <v>2</v>
      </c>
      <c r="V4" s="6">
        <v>99.911111111111111</v>
      </c>
      <c r="W4" s="6">
        <v>-28.651851851851852</v>
      </c>
    </row>
    <row r="5" spans="1:23" x14ac:dyDescent="0.35">
      <c r="A5" s="1">
        <v>3</v>
      </c>
      <c r="B5" s="6">
        <v>-60.177777777777777</v>
      </c>
      <c r="C5" s="6">
        <v>-57.540740740740745</v>
      </c>
      <c r="E5" s="1">
        <v>3</v>
      </c>
      <c r="F5" s="6">
        <v>-39.522776572668107</v>
      </c>
      <c r="G5" s="6">
        <v>51.409978308026027</v>
      </c>
      <c r="I5" s="1">
        <v>3</v>
      </c>
      <c r="J5" s="6">
        <v>11.466666666666665</v>
      </c>
      <c r="K5" s="6">
        <v>-92.829629629629636</v>
      </c>
      <c r="M5" s="1">
        <v>3</v>
      </c>
      <c r="N5" s="6">
        <v>-3.7747336377473388</v>
      </c>
      <c r="O5" s="6">
        <v>59.969558599695588</v>
      </c>
      <c r="Q5" s="1">
        <v>3</v>
      </c>
      <c r="R5" s="6">
        <v>59.970370370370368</v>
      </c>
      <c r="S5" s="6">
        <v>53.511111111111113</v>
      </c>
      <c r="U5" s="1">
        <v>3</v>
      </c>
      <c r="V5" s="6">
        <v>107.17037037037036</v>
      </c>
      <c r="W5" s="6">
        <v>-28.296296296296298</v>
      </c>
    </row>
    <row r="6" spans="1:23" x14ac:dyDescent="0.35">
      <c r="A6" s="1">
        <v>4</v>
      </c>
      <c r="B6" s="6">
        <v>-57.777777777777779</v>
      </c>
      <c r="C6" s="6">
        <v>-56.296296296296298</v>
      </c>
      <c r="E6" s="1">
        <v>4</v>
      </c>
      <c r="F6" s="6">
        <v>-39.132321041214752</v>
      </c>
      <c r="G6" s="6">
        <v>53.318872017353577</v>
      </c>
      <c r="I6" s="1">
        <v>4</v>
      </c>
      <c r="J6" s="6">
        <v>11.94074074074074</v>
      </c>
      <c r="K6" s="6">
        <v>-85.540740740740745</v>
      </c>
      <c r="M6" s="1">
        <v>4</v>
      </c>
      <c r="N6" s="6">
        <v>-3.3181126331811264</v>
      </c>
      <c r="O6" s="6">
        <v>60.547945205479451</v>
      </c>
      <c r="Q6" s="1">
        <v>4</v>
      </c>
      <c r="R6" s="6">
        <v>52.770370370370372</v>
      </c>
      <c r="S6" s="6">
        <v>55.644444444444446</v>
      </c>
      <c r="U6" s="1">
        <v>4</v>
      </c>
      <c r="V6" s="6">
        <v>114.37037037037037</v>
      </c>
      <c r="W6" s="6">
        <v>-26.044444444444444</v>
      </c>
    </row>
    <row r="7" spans="1:23" x14ac:dyDescent="0.35">
      <c r="A7" s="1">
        <v>5</v>
      </c>
      <c r="B7" s="6">
        <v>-55.88148148148148</v>
      </c>
      <c r="C7" s="6">
        <v>-55.644444444444446</v>
      </c>
      <c r="E7" s="1">
        <v>5</v>
      </c>
      <c r="F7" s="6">
        <v>-38.047722342733188</v>
      </c>
      <c r="G7" s="6">
        <v>55.61822125813449</v>
      </c>
      <c r="I7" s="1">
        <v>5</v>
      </c>
      <c r="J7" s="6">
        <v>14.785185185185185</v>
      </c>
      <c r="K7" s="6">
        <v>-81.362962962962968</v>
      </c>
      <c r="M7" s="1">
        <v>5</v>
      </c>
      <c r="N7" s="6">
        <v>-3.3485540334855415</v>
      </c>
      <c r="O7" s="6">
        <v>60.943683409436836</v>
      </c>
      <c r="Q7" s="1">
        <v>5</v>
      </c>
      <c r="R7" s="6">
        <v>46.133333333333333</v>
      </c>
      <c r="S7" s="6">
        <v>56.592592592592595</v>
      </c>
      <c r="U7" s="1">
        <v>5</v>
      </c>
      <c r="V7" s="6">
        <v>119.88148148148149</v>
      </c>
      <c r="W7" s="6">
        <v>-21.896296296296299</v>
      </c>
    </row>
    <row r="8" spans="1:23" x14ac:dyDescent="0.35">
      <c r="A8" s="1">
        <v>6</v>
      </c>
      <c r="B8" s="6">
        <v>-54.251851851851853</v>
      </c>
      <c r="C8" s="6">
        <v>-55.851851851851848</v>
      </c>
      <c r="E8" s="1">
        <v>6</v>
      </c>
      <c r="F8" s="6">
        <v>-37.830802603036872</v>
      </c>
      <c r="G8" s="6">
        <v>56.442516268980476</v>
      </c>
      <c r="I8" s="1">
        <v>6</v>
      </c>
      <c r="J8" s="6">
        <v>20.829629629629629</v>
      </c>
      <c r="K8" s="6">
        <v>-77.80740740740741</v>
      </c>
      <c r="M8" s="1">
        <v>6</v>
      </c>
      <c r="N8" s="6">
        <v>-3.531202435312025</v>
      </c>
      <c r="O8" s="6">
        <v>61.582952815829529</v>
      </c>
      <c r="Q8" s="1">
        <v>6</v>
      </c>
      <c r="R8" s="6">
        <v>40.029629629629625</v>
      </c>
      <c r="S8" s="6">
        <v>56.533333333333331</v>
      </c>
      <c r="U8" s="1">
        <v>6</v>
      </c>
      <c r="V8" s="6">
        <v>121.36296296296297</v>
      </c>
      <c r="W8" s="6">
        <v>-20.266666666666666</v>
      </c>
    </row>
    <row r="9" spans="1:23" x14ac:dyDescent="0.35">
      <c r="A9" s="1">
        <v>7</v>
      </c>
      <c r="B9" s="6">
        <v>-52.74074074074074</v>
      </c>
      <c r="C9" s="6">
        <v>-56.088888888888889</v>
      </c>
      <c r="E9" s="1">
        <v>7</v>
      </c>
      <c r="F9" s="6">
        <v>-37.830802603036872</v>
      </c>
      <c r="G9" s="6">
        <v>56.746203904555315</v>
      </c>
      <c r="I9" s="1">
        <v>7</v>
      </c>
      <c r="J9" s="6">
        <v>26.696296296296296</v>
      </c>
      <c r="K9" s="6">
        <v>-74.637037037037032</v>
      </c>
      <c r="M9" s="1">
        <v>7</v>
      </c>
      <c r="N9" s="6">
        <v>-4.1095890410958908</v>
      </c>
      <c r="O9" s="6">
        <v>62.435312024353124</v>
      </c>
      <c r="Q9" s="1">
        <v>7</v>
      </c>
      <c r="R9" s="6">
        <v>33.096296296296295</v>
      </c>
      <c r="S9" s="6">
        <v>54.755555555555553</v>
      </c>
      <c r="U9" s="1">
        <v>7</v>
      </c>
      <c r="V9" s="6">
        <v>124.32592592592593</v>
      </c>
      <c r="W9" s="6">
        <v>-14.755555555555553</v>
      </c>
    </row>
    <row r="10" spans="1:23" x14ac:dyDescent="0.35">
      <c r="A10" s="1">
        <v>8</v>
      </c>
      <c r="B10" s="6">
        <v>-50.725925925925928</v>
      </c>
      <c r="C10" s="6">
        <v>-56.355555555555554</v>
      </c>
      <c r="E10" s="1">
        <v>8</v>
      </c>
      <c r="F10" s="6">
        <v>-38.134490238611718</v>
      </c>
      <c r="G10" s="6">
        <v>57.440347071583517</v>
      </c>
      <c r="I10" s="1">
        <v>8</v>
      </c>
      <c r="J10" s="6">
        <v>32.562962962962963</v>
      </c>
      <c r="K10" s="6">
        <v>-71.644444444444446</v>
      </c>
      <c r="M10" s="1">
        <v>8</v>
      </c>
      <c r="N10" s="6">
        <v>-4.1095890410958908</v>
      </c>
      <c r="O10" s="6">
        <v>62.67884322678843</v>
      </c>
      <c r="Q10" s="1">
        <v>8</v>
      </c>
      <c r="R10" s="6">
        <v>27.37777777777778</v>
      </c>
      <c r="S10" s="6">
        <v>50.992592592592594</v>
      </c>
      <c r="U10" s="1">
        <v>8</v>
      </c>
      <c r="V10" s="6">
        <v>125.42222222222222</v>
      </c>
      <c r="W10" s="6">
        <v>-10.903703703703705</v>
      </c>
    </row>
    <row r="11" spans="1:23" x14ac:dyDescent="0.35">
      <c r="A11" s="1">
        <v>9</v>
      </c>
      <c r="B11" s="6">
        <v>-48.562962962962963</v>
      </c>
      <c r="C11" s="6">
        <v>-57.303703703703704</v>
      </c>
      <c r="E11" s="1">
        <v>9</v>
      </c>
      <c r="F11" s="6">
        <v>-39.219088937093275</v>
      </c>
      <c r="G11" s="6">
        <v>57.787418655097611</v>
      </c>
      <c r="I11" s="1">
        <v>9</v>
      </c>
      <c r="J11" s="6">
        <v>37.511111111111113</v>
      </c>
      <c r="K11" s="6">
        <v>-68.562962962962956</v>
      </c>
      <c r="M11" s="1">
        <v>9</v>
      </c>
      <c r="N11" s="6">
        <v>-3.5920852359208517</v>
      </c>
      <c r="O11" s="6">
        <v>63.226788432267881</v>
      </c>
      <c r="Q11" s="1">
        <v>9</v>
      </c>
      <c r="R11" s="6">
        <v>22.31111111111111</v>
      </c>
      <c r="S11" s="6">
        <v>43.911111111111111</v>
      </c>
      <c r="U11" s="1">
        <v>9</v>
      </c>
      <c r="V11" s="6">
        <v>125.83703703703704</v>
      </c>
      <c r="W11" s="6">
        <v>-7.1999999999999993</v>
      </c>
    </row>
    <row r="12" spans="1:23" x14ac:dyDescent="0.35">
      <c r="A12" s="1">
        <v>10</v>
      </c>
      <c r="B12" s="6">
        <v>-46.31111111111111</v>
      </c>
      <c r="C12" s="6">
        <v>-56.94814814814815</v>
      </c>
      <c r="E12" s="1">
        <v>10</v>
      </c>
      <c r="F12" s="6">
        <v>-40</v>
      </c>
      <c r="G12" s="6">
        <v>57.744034707158349</v>
      </c>
      <c r="I12" s="1">
        <v>10</v>
      </c>
      <c r="J12" s="6">
        <v>42.103703703703701</v>
      </c>
      <c r="K12" s="6">
        <v>-66.370370370370367</v>
      </c>
      <c r="M12" s="1">
        <v>10</v>
      </c>
      <c r="N12" s="6">
        <v>-3.3181126331811264</v>
      </c>
      <c r="O12" s="6">
        <v>64.200913242009136</v>
      </c>
      <c r="Q12" s="1">
        <v>10</v>
      </c>
      <c r="R12" s="6">
        <v>20.888888888888889</v>
      </c>
      <c r="S12" s="6">
        <v>40.177777777777777</v>
      </c>
      <c r="U12" s="1">
        <v>10</v>
      </c>
      <c r="V12" s="6">
        <v>125.65925925925926</v>
      </c>
      <c r="W12" s="6">
        <v>-3.8814814814814831</v>
      </c>
    </row>
    <row r="13" spans="1:23" x14ac:dyDescent="0.35">
      <c r="A13" s="1">
        <v>11</v>
      </c>
      <c r="B13" s="6">
        <v>-43.940740740740736</v>
      </c>
      <c r="C13" s="6">
        <v>-56.088888888888889</v>
      </c>
      <c r="E13" s="1">
        <v>11</v>
      </c>
      <c r="F13" s="6">
        <v>-40.737527114967463</v>
      </c>
      <c r="G13" s="6">
        <v>57.700650759219087</v>
      </c>
      <c r="I13" s="1">
        <v>11</v>
      </c>
      <c r="J13" s="6">
        <v>48.385185185185186</v>
      </c>
      <c r="K13" s="6">
        <v>-67.170370370370364</v>
      </c>
      <c r="M13" s="1">
        <v>11</v>
      </c>
      <c r="N13" s="6">
        <v>-3.3181126331811264</v>
      </c>
      <c r="O13" s="6">
        <v>64.718417047184175</v>
      </c>
      <c r="Q13" s="1">
        <v>11</v>
      </c>
      <c r="R13" s="6">
        <v>20</v>
      </c>
      <c r="S13" s="6">
        <v>37.24444444444444</v>
      </c>
      <c r="U13" s="1">
        <v>11</v>
      </c>
      <c r="V13" s="6">
        <v>124.8</v>
      </c>
      <c r="W13" s="6">
        <v>2.962962962962834E-2</v>
      </c>
    </row>
    <row r="14" spans="1:23" x14ac:dyDescent="0.35">
      <c r="A14" s="1">
        <v>12</v>
      </c>
      <c r="B14" s="6">
        <v>-42.340740740740742</v>
      </c>
      <c r="C14" s="6">
        <v>-55.733333333333334</v>
      </c>
      <c r="E14" s="1">
        <v>12</v>
      </c>
      <c r="F14" s="6">
        <v>-41.301518438177872</v>
      </c>
      <c r="G14" s="6">
        <v>58.524945770065074</v>
      </c>
      <c r="I14" s="1">
        <v>12</v>
      </c>
      <c r="J14" s="6">
        <v>54.518518518518519</v>
      </c>
      <c r="K14" s="6">
        <v>-65.57037037037037</v>
      </c>
      <c r="M14" s="1">
        <v>12</v>
      </c>
      <c r="N14" s="6">
        <v>-3.6834094368340935</v>
      </c>
      <c r="O14" s="6">
        <v>65.327245053272449</v>
      </c>
      <c r="Q14" s="1">
        <v>12</v>
      </c>
      <c r="R14" s="6">
        <v>19.496296296296297</v>
      </c>
      <c r="S14" s="6">
        <v>35.05185185185185</v>
      </c>
      <c r="U14" s="1">
        <v>12</v>
      </c>
      <c r="V14" s="6">
        <v>123.05185185185185</v>
      </c>
      <c r="W14" s="6">
        <v>4.8592592592592592</v>
      </c>
    </row>
    <row r="15" spans="1:23" x14ac:dyDescent="0.35">
      <c r="A15" s="1">
        <v>13</v>
      </c>
      <c r="B15" s="6">
        <v>-40.414814814814818</v>
      </c>
      <c r="C15" s="6">
        <v>-55.733333333333334</v>
      </c>
      <c r="E15" s="1">
        <v>13</v>
      </c>
      <c r="F15" s="6">
        <v>-41.865509761388282</v>
      </c>
      <c r="G15" s="6">
        <v>59.002169197396967</v>
      </c>
      <c r="I15" s="1">
        <v>13</v>
      </c>
      <c r="J15" s="6">
        <v>60.770370370370372</v>
      </c>
      <c r="K15" s="6">
        <v>-68.474074074074082</v>
      </c>
      <c r="M15" s="1">
        <v>13</v>
      </c>
      <c r="N15" s="6">
        <v>-4.8097412480974135</v>
      </c>
      <c r="O15" s="6">
        <v>65.905631659056311</v>
      </c>
      <c r="Q15" s="1">
        <v>13</v>
      </c>
      <c r="R15" s="6">
        <v>19.288888888888888</v>
      </c>
      <c r="S15" s="6">
        <v>26.903703703703705</v>
      </c>
      <c r="U15" s="1">
        <v>13</v>
      </c>
      <c r="V15" s="6">
        <v>119.88148148148149</v>
      </c>
      <c r="W15" s="6">
        <v>10.044444444444444</v>
      </c>
    </row>
    <row r="16" spans="1:23" x14ac:dyDescent="0.35">
      <c r="A16" s="1">
        <v>14</v>
      </c>
      <c r="B16" s="6">
        <v>-38.340740740740742</v>
      </c>
      <c r="C16" s="6">
        <v>-55.940740740740743</v>
      </c>
      <c r="E16" s="1">
        <v>14</v>
      </c>
      <c r="F16" s="6">
        <v>-42.386117136659436</v>
      </c>
      <c r="G16" s="6">
        <v>59.08893709327549</v>
      </c>
      <c r="I16" s="1">
        <v>14</v>
      </c>
      <c r="J16" s="6">
        <v>68.918518518518511</v>
      </c>
      <c r="K16" s="6">
        <v>-68.94814814814815</v>
      </c>
      <c r="M16" s="1">
        <v>14</v>
      </c>
      <c r="N16" s="6">
        <v>-6.2100456621004572</v>
      </c>
      <c r="O16" s="6">
        <v>66.484018264840188</v>
      </c>
      <c r="Q16" s="1">
        <v>14</v>
      </c>
      <c r="R16" s="6">
        <v>20</v>
      </c>
      <c r="S16" s="6">
        <v>23.348148148148148</v>
      </c>
      <c r="U16" s="1">
        <v>14</v>
      </c>
      <c r="V16" s="6">
        <v>119.7925925925926</v>
      </c>
      <c r="W16" s="6">
        <v>12.562962962962963</v>
      </c>
    </row>
    <row r="17" spans="1:23" x14ac:dyDescent="0.35">
      <c r="A17" s="1">
        <v>15</v>
      </c>
      <c r="B17" s="6">
        <v>-36.770370370370372</v>
      </c>
      <c r="C17" s="6">
        <v>-56.414814814814818</v>
      </c>
      <c r="E17" s="1">
        <v>15</v>
      </c>
      <c r="F17" s="6">
        <v>-42.906724511930584</v>
      </c>
      <c r="G17" s="6">
        <v>58.958785249457705</v>
      </c>
      <c r="I17" s="1">
        <v>15</v>
      </c>
      <c r="J17" s="6">
        <v>73.80740740740741</v>
      </c>
      <c r="K17" s="6">
        <v>-64.888888888888886</v>
      </c>
      <c r="M17" s="1">
        <v>15</v>
      </c>
      <c r="N17" s="6">
        <v>-6.6971080669710812</v>
      </c>
      <c r="O17" s="6">
        <v>67.275494672754945</v>
      </c>
      <c r="Q17" s="1">
        <v>15</v>
      </c>
      <c r="R17" s="6">
        <v>20.918518518518518</v>
      </c>
      <c r="S17" s="6">
        <v>20</v>
      </c>
      <c r="U17" s="1"/>
      <c r="V17" s="6"/>
      <c r="W17" s="6"/>
    </row>
    <row r="18" spans="1:23" x14ac:dyDescent="0.35">
      <c r="A18" s="1">
        <v>16</v>
      </c>
      <c r="B18" s="6">
        <v>-35.140740740740739</v>
      </c>
      <c r="C18" s="6">
        <v>-56.029629629629625</v>
      </c>
      <c r="E18" s="1">
        <v>16</v>
      </c>
      <c r="F18" s="6">
        <v>-44.38177874186551</v>
      </c>
      <c r="G18" s="6">
        <v>58.351409978308027</v>
      </c>
      <c r="I18" s="1">
        <v>16</v>
      </c>
      <c r="J18" s="6">
        <v>77.985185185185188</v>
      </c>
      <c r="K18" s="6">
        <v>-56.444444444444443</v>
      </c>
      <c r="M18" s="1">
        <v>16</v>
      </c>
      <c r="N18" s="6">
        <v>-6.7275494672754945</v>
      </c>
      <c r="O18" s="6">
        <v>67.610350076103501</v>
      </c>
      <c r="Q18" s="1">
        <v>16</v>
      </c>
      <c r="R18" s="6">
        <v>23.022222222222222</v>
      </c>
      <c r="S18" s="6">
        <v>14.992592592592594</v>
      </c>
      <c r="U18" s="1"/>
      <c r="V18" s="6"/>
      <c r="W18" s="6"/>
    </row>
    <row r="19" spans="1:23" x14ac:dyDescent="0.35">
      <c r="A19" s="1">
        <v>17</v>
      </c>
      <c r="B19" s="6">
        <v>-34.014814814814812</v>
      </c>
      <c r="C19" s="6">
        <v>-56.355555555555554</v>
      </c>
      <c r="E19" s="1">
        <v>17</v>
      </c>
      <c r="F19" s="6">
        <v>-44.859002169197396</v>
      </c>
      <c r="G19" s="6">
        <v>58.308026030368765</v>
      </c>
      <c r="I19" s="1">
        <v>17</v>
      </c>
      <c r="J19" s="6">
        <v>76.918518518518511</v>
      </c>
      <c r="K19" s="6">
        <v>-50.251851851851853</v>
      </c>
      <c r="M19" s="1">
        <v>17</v>
      </c>
      <c r="N19" s="6">
        <v>-6.4535768645357692</v>
      </c>
      <c r="O19" s="6">
        <v>68.097412480974128</v>
      </c>
      <c r="Q19" s="1">
        <v>17</v>
      </c>
      <c r="R19" s="6">
        <v>26.488888888888887</v>
      </c>
      <c r="S19" s="6">
        <v>9.3037037037037038</v>
      </c>
      <c r="U19" s="1"/>
      <c r="V19" s="6"/>
      <c r="W19" s="6"/>
    </row>
    <row r="20" spans="1:23" x14ac:dyDescent="0.35">
      <c r="A20" s="1">
        <v>18</v>
      </c>
      <c r="B20" s="6">
        <v>-32.918518518518518</v>
      </c>
      <c r="C20" s="6">
        <v>-57.481481481481481</v>
      </c>
      <c r="E20" s="1">
        <v>18</v>
      </c>
      <c r="F20" s="6">
        <v>-46.334056399132322</v>
      </c>
      <c r="G20" s="6">
        <v>58.872017353579174</v>
      </c>
      <c r="I20" s="1">
        <v>18</v>
      </c>
      <c r="J20" s="6">
        <v>75.318518518518516</v>
      </c>
      <c r="K20" s="6">
        <v>-45.214814814814815</v>
      </c>
      <c r="M20" s="1">
        <v>18</v>
      </c>
      <c r="N20" s="6">
        <v>-6.3318112633181141</v>
      </c>
      <c r="O20" s="6">
        <v>69.101978691019781</v>
      </c>
      <c r="Q20" s="1">
        <v>18</v>
      </c>
      <c r="R20" s="6">
        <v>29.748148148148147</v>
      </c>
      <c r="S20" s="6">
        <v>5.4518518518518526</v>
      </c>
      <c r="U20" s="1"/>
      <c r="V20" s="6"/>
      <c r="W20" s="6"/>
    </row>
    <row r="21" spans="1:23" x14ac:dyDescent="0.35">
      <c r="A21" s="1">
        <v>19</v>
      </c>
      <c r="B21" s="6">
        <v>-31.970370370370372</v>
      </c>
      <c r="C21" s="6">
        <v>-56.829629629629629</v>
      </c>
      <c r="E21" s="1">
        <v>19</v>
      </c>
      <c r="F21" s="6">
        <v>-46.984815618221262</v>
      </c>
      <c r="G21" s="6">
        <v>58.915401301518436</v>
      </c>
      <c r="I21" s="1">
        <v>19</v>
      </c>
      <c r="J21" s="6">
        <v>77.718518518518522</v>
      </c>
      <c r="K21" s="6">
        <v>-39.170370370370371</v>
      </c>
      <c r="M21" s="1">
        <v>19</v>
      </c>
      <c r="N21" s="6">
        <v>-6.3926940639269407</v>
      </c>
      <c r="O21" s="6">
        <v>69.893455098934552</v>
      </c>
      <c r="Q21" s="1">
        <v>19</v>
      </c>
      <c r="R21" s="6">
        <v>35.644444444444446</v>
      </c>
      <c r="S21" s="6">
        <v>2.962962962962834E-2</v>
      </c>
      <c r="U21" s="1"/>
      <c r="V21" s="6"/>
      <c r="W21" s="6"/>
    </row>
    <row r="22" spans="1:23" x14ac:dyDescent="0.35">
      <c r="A22" s="1">
        <v>20</v>
      </c>
      <c r="B22" s="6">
        <v>-29.837037037037039</v>
      </c>
      <c r="C22" s="6">
        <v>-55.348148148148148</v>
      </c>
      <c r="E22" s="1">
        <v>20</v>
      </c>
      <c r="F22" s="6">
        <v>-47.462039045553141</v>
      </c>
      <c r="G22" s="6">
        <v>58.958785249457705</v>
      </c>
      <c r="I22" s="1">
        <v>20</v>
      </c>
      <c r="J22" s="6">
        <v>83.555555555555557</v>
      </c>
      <c r="K22" s="6">
        <v>-36.059259259259264</v>
      </c>
      <c r="M22" s="1">
        <v>20</v>
      </c>
      <c r="N22" s="6">
        <v>-6.6057838660578394</v>
      </c>
      <c r="O22" s="6">
        <v>70.563165905631664</v>
      </c>
      <c r="Q22" s="1">
        <v>20</v>
      </c>
      <c r="R22" s="6">
        <v>40</v>
      </c>
      <c r="S22" s="6">
        <v>-3.2888888888888879</v>
      </c>
      <c r="U22" s="1"/>
      <c r="V22" s="6"/>
      <c r="W22" s="6"/>
    </row>
    <row r="23" spans="1:23" x14ac:dyDescent="0.35">
      <c r="A23" s="1">
        <v>21</v>
      </c>
      <c r="B23" s="6">
        <v>-28.296296296296298</v>
      </c>
      <c r="C23" s="6">
        <v>-54.222222222222221</v>
      </c>
      <c r="E23" s="1">
        <v>21</v>
      </c>
      <c r="F23" s="6">
        <v>-48.11279826464208</v>
      </c>
      <c r="G23" s="6">
        <v>58.698481561822121</v>
      </c>
      <c r="I23" s="1">
        <v>21</v>
      </c>
      <c r="J23" s="6">
        <v>84.296296296296305</v>
      </c>
      <c r="K23" s="6">
        <v>-34.251851851851853</v>
      </c>
      <c r="M23" s="1">
        <v>21</v>
      </c>
      <c r="N23" s="6">
        <v>-7.3363774733637754</v>
      </c>
      <c r="O23" s="6">
        <v>70.928462709284631</v>
      </c>
      <c r="Q23" s="1">
        <v>21</v>
      </c>
      <c r="R23" s="6">
        <v>49.422222222222217</v>
      </c>
      <c r="S23" s="6">
        <v>-8.8888888888888893</v>
      </c>
      <c r="U23" s="1"/>
      <c r="V23" s="6"/>
      <c r="W23" s="6"/>
    </row>
    <row r="24" spans="1:23" x14ac:dyDescent="0.35">
      <c r="A24" s="1">
        <v>22</v>
      </c>
      <c r="B24" s="6">
        <v>-27.229629629629628</v>
      </c>
      <c r="C24" s="6">
        <v>-53.214814814814815</v>
      </c>
      <c r="E24" s="1">
        <v>22</v>
      </c>
      <c r="F24" s="6">
        <v>-48.329718004338389</v>
      </c>
      <c r="G24" s="6">
        <v>58.394793926247289</v>
      </c>
      <c r="M24" s="1">
        <v>22</v>
      </c>
      <c r="N24" s="6">
        <v>-7.9756468797564697</v>
      </c>
      <c r="O24" s="6">
        <v>70.958904109589042</v>
      </c>
      <c r="Q24" s="1">
        <v>22</v>
      </c>
      <c r="R24" s="6">
        <v>59.940740740740743</v>
      </c>
      <c r="S24" s="6">
        <v>-14.874074074074073</v>
      </c>
      <c r="U24" s="1"/>
      <c r="V24" s="6"/>
      <c r="W24" s="6"/>
    </row>
    <row r="25" spans="1:23" x14ac:dyDescent="0.35">
      <c r="A25" s="1">
        <v>23</v>
      </c>
      <c r="B25" s="6">
        <v>-26.222222222222221</v>
      </c>
      <c r="C25" s="6">
        <v>-51.407407407407405</v>
      </c>
      <c r="E25" s="1">
        <v>23</v>
      </c>
      <c r="F25" s="6">
        <v>-48.590021691973973</v>
      </c>
      <c r="G25" s="6">
        <v>57.787418655097611</v>
      </c>
      <c r="M25" s="1">
        <v>23</v>
      </c>
      <c r="N25" s="6">
        <v>-9.3150684931506849</v>
      </c>
      <c r="O25" s="6">
        <v>70.197869101978696</v>
      </c>
      <c r="Q25" s="1">
        <v>23</v>
      </c>
      <c r="R25" s="6">
        <v>69.748148148148147</v>
      </c>
      <c r="S25" s="6">
        <v>-20.237037037037034</v>
      </c>
      <c r="U25" s="1"/>
      <c r="V25" s="6"/>
      <c r="W25" s="6"/>
    </row>
    <row r="26" spans="1:23" x14ac:dyDescent="0.35">
      <c r="A26" s="1">
        <v>24</v>
      </c>
      <c r="B26" s="6">
        <v>-25.6</v>
      </c>
      <c r="C26" s="6">
        <v>-49.68888888888889</v>
      </c>
      <c r="E26" s="1">
        <v>24</v>
      </c>
      <c r="F26" s="6">
        <v>-49.02386117136659</v>
      </c>
      <c r="G26" s="6">
        <v>57.310195227765725</v>
      </c>
      <c r="M26" s="1">
        <v>24</v>
      </c>
      <c r="N26" s="6">
        <v>-10.319634703196348</v>
      </c>
      <c r="O26" s="6">
        <v>68.949771689497709</v>
      </c>
      <c r="Q26" s="1">
        <v>24</v>
      </c>
      <c r="R26" s="6">
        <v>71.970370370370375</v>
      </c>
      <c r="S26" s="6">
        <v>-21.451851851851849</v>
      </c>
      <c r="U26" s="1"/>
      <c r="V26" s="6"/>
      <c r="W26" s="6"/>
    </row>
    <row r="27" spans="1:23" x14ac:dyDescent="0.35">
      <c r="A27" s="1">
        <v>25</v>
      </c>
      <c r="B27" s="6">
        <v>-25.214814814814815</v>
      </c>
      <c r="C27" s="6">
        <v>-48.32592592592593</v>
      </c>
      <c r="E27" s="1">
        <v>25</v>
      </c>
      <c r="F27" s="6">
        <v>-49.718004338394792</v>
      </c>
      <c r="G27" s="6">
        <v>56.572668112798269</v>
      </c>
      <c r="M27" s="1">
        <v>25</v>
      </c>
      <c r="N27" s="6">
        <v>-10.502283105022832</v>
      </c>
      <c r="O27" s="6">
        <v>68.401826484018272</v>
      </c>
      <c r="Q27" s="1">
        <v>25</v>
      </c>
      <c r="R27" s="6">
        <v>76.32592592592593</v>
      </c>
      <c r="S27" s="6">
        <v>-23.762962962962966</v>
      </c>
      <c r="U27" s="1"/>
      <c r="V27" s="6"/>
      <c r="W27" s="6"/>
    </row>
    <row r="28" spans="1:23" x14ac:dyDescent="0.35">
      <c r="A28" s="1">
        <v>26</v>
      </c>
      <c r="B28" s="6">
        <v>-25.274074074074072</v>
      </c>
      <c r="C28" s="6">
        <v>-46.222222222222221</v>
      </c>
      <c r="E28" s="1">
        <v>26</v>
      </c>
      <c r="F28" s="6">
        <v>-50.195227765726685</v>
      </c>
      <c r="G28" s="6">
        <v>55.791757049891544</v>
      </c>
      <c r="M28" s="1">
        <v>26</v>
      </c>
      <c r="N28" s="6">
        <v>-11.354642313546423</v>
      </c>
      <c r="O28" s="6">
        <v>68.371385083713847</v>
      </c>
      <c r="Q28" s="1">
        <v>26</v>
      </c>
      <c r="R28" s="6">
        <v>79.911111111111111</v>
      </c>
      <c r="S28" s="6">
        <v>-24.977777777777774</v>
      </c>
      <c r="U28" s="1"/>
      <c r="V28" s="6"/>
      <c r="W28" s="6"/>
    </row>
    <row r="29" spans="1:23" x14ac:dyDescent="0.35">
      <c r="A29" s="1">
        <v>27</v>
      </c>
      <c r="B29" s="6">
        <v>-26.074074074074076</v>
      </c>
      <c r="C29" s="6">
        <v>-44.829629629629629</v>
      </c>
      <c r="E29" s="1">
        <v>27</v>
      </c>
      <c r="F29" s="6">
        <v>-50.32537960954447</v>
      </c>
      <c r="G29" s="6">
        <v>55.314533622559651</v>
      </c>
      <c r="M29" s="1">
        <v>27</v>
      </c>
      <c r="N29" s="6">
        <v>-11.78082191780822</v>
      </c>
      <c r="O29" s="6">
        <v>68.097412480974128</v>
      </c>
      <c r="Q29" s="1">
        <v>27</v>
      </c>
      <c r="R29" s="6">
        <v>86.488888888888894</v>
      </c>
      <c r="S29" s="6">
        <v>-26.844444444444441</v>
      </c>
      <c r="U29" s="1"/>
      <c r="V29" s="6"/>
      <c r="W29" s="6"/>
    </row>
    <row r="30" spans="1:23" x14ac:dyDescent="0.35">
      <c r="A30" s="1">
        <v>28</v>
      </c>
      <c r="B30" s="6">
        <v>-29.244444444444444</v>
      </c>
      <c r="C30" s="6">
        <v>-43.555555555555557</v>
      </c>
      <c r="E30" s="1">
        <v>28</v>
      </c>
      <c r="F30" s="6">
        <v>-50.368763557483732</v>
      </c>
      <c r="G30" s="6">
        <v>54.490238611713664</v>
      </c>
      <c r="M30" s="1">
        <v>28</v>
      </c>
      <c r="N30" s="6">
        <v>-11.963470319634704</v>
      </c>
      <c r="O30" s="6">
        <v>67.701674277016735</v>
      </c>
      <c r="Q30" s="1">
        <v>28</v>
      </c>
      <c r="R30" s="6">
        <v>91.466666666666669</v>
      </c>
      <c r="S30" s="6">
        <v>-27.88148148148148</v>
      </c>
      <c r="U30" s="1"/>
      <c r="V30" s="6"/>
      <c r="W30" s="6"/>
    </row>
    <row r="31" spans="1:23" x14ac:dyDescent="0.35">
      <c r="A31" s="1">
        <v>29</v>
      </c>
      <c r="B31" s="6">
        <v>-30.785185185185185</v>
      </c>
      <c r="C31" s="6">
        <v>-43.437037037037037</v>
      </c>
      <c r="E31" s="1">
        <v>29</v>
      </c>
      <c r="F31" s="6">
        <v>-50.195227765726685</v>
      </c>
      <c r="G31" s="6">
        <v>53.232104121475054</v>
      </c>
      <c r="M31" s="1">
        <v>29</v>
      </c>
      <c r="N31" s="6">
        <v>-11.963470319634704</v>
      </c>
      <c r="O31" s="6">
        <v>67.153729071537285</v>
      </c>
    </row>
    <row r="32" spans="1:23" x14ac:dyDescent="0.35">
      <c r="A32" s="1">
        <v>30</v>
      </c>
      <c r="B32" s="6">
        <v>-31.585185185185185</v>
      </c>
      <c r="C32" s="6">
        <v>-43.822222222222223</v>
      </c>
      <c r="E32" s="1">
        <v>30</v>
      </c>
      <c r="F32" s="6">
        <v>-50.629067245119302</v>
      </c>
      <c r="G32" s="6">
        <v>52.624728850325383</v>
      </c>
      <c r="M32" s="1">
        <v>30</v>
      </c>
      <c r="N32" s="6">
        <v>-11.78082191780822</v>
      </c>
      <c r="O32" s="6">
        <v>66.331811263318116</v>
      </c>
    </row>
    <row r="33" spans="1:15" x14ac:dyDescent="0.35">
      <c r="A33" s="1">
        <v>31</v>
      </c>
      <c r="B33" s="6">
        <v>-33.362962962962968</v>
      </c>
      <c r="C33" s="6">
        <v>-45.037037037037038</v>
      </c>
      <c r="E33" s="1">
        <v>31</v>
      </c>
      <c r="F33" s="6">
        <v>-50.932754880694141</v>
      </c>
      <c r="G33" s="6">
        <v>52.190889370932751</v>
      </c>
      <c r="M33" s="1">
        <v>31</v>
      </c>
      <c r="N33" s="6">
        <v>-11.567732115677321</v>
      </c>
      <c r="O33" s="6">
        <v>66.088280060882795</v>
      </c>
    </row>
    <row r="34" spans="1:15" x14ac:dyDescent="0.35">
      <c r="A34" s="1">
        <v>32</v>
      </c>
      <c r="B34" s="6">
        <v>-34.933333333333337</v>
      </c>
      <c r="C34" s="6">
        <v>-44.503703703703707</v>
      </c>
      <c r="E34" s="1">
        <v>32</v>
      </c>
      <c r="F34" s="6">
        <v>-51.019522776572671</v>
      </c>
      <c r="G34" s="6">
        <v>51.626898047722342</v>
      </c>
      <c r="M34" s="1">
        <v>32</v>
      </c>
      <c r="N34" s="6">
        <v>-11.598173515981735</v>
      </c>
      <c r="O34" s="6">
        <v>65.936073059360723</v>
      </c>
    </row>
    <row r="35" spans="1:15" x14ac:dyDescent="0.35">
      <c r="A35" s="1">
        <v>33</v>
      </c>
      <c r="B35" s="6">
        <v>-36.148148148148152</v>
      </c>
      <c r="C35" s="6">
        <v>-42.874074074074073</v>
      </c>
      <c r="E35" s="1">
        <v>33</v>
      </c>
      <c r="F35" s="6">
        <v>-51.019522776572671</v>
      </c>
      <c r="G35" s="6">
        <v>50.715835140997832</v>
      </c>
      <c r="M35" s="1">
        <v>33</v>
      </c>
      <c r="N35" s="6">
        <v>-12.024353120243532</v>
      </c>
      <c r="O35" s="6">
        <v>65.479452054794521</v>
      </c>
    </row>
    <row r="36" spans="1:15" x14ac:dyDescent="0.35">
      <c r="A36" s="1">
        <v>34</v>
      </c>
      <c r="B36" s="6">
        <v>-37.125925925925927</v>
      </c>
      <c r="C36" s="6">
        <v>-41.748148148148147</v>
      </c>
      <c r="E36" s="1">
        <v>34</v>
      </c>
      <c r="F36" s="6">
        <v>-50.715835140997825</v>
      </c>
      <c r="G36" s="6">
        <v>49.891540130151846</v>
      </c>
      <c r="M36" s="1">
        <v>34</v>
      </c>
      <c r="N36" s="6">
        <v>-12.724505327245055</v>
      </c>
      <c r="O36" s="6">
        <v>65.053272450532731</v>
      </c>
    </row>
    <row r="37" spans="1:15" x14ac:dyDescent="0.35">
      <c r="A37" s="1">
        <v>35</v>
      </c>
      <c r="B37" s="6">
        <v>-39.762962962962959</v>
      </c>
      <c r="C37" s="6">
        <v>-40.74074074074074</v>
      </c>
      <c r="E37" s="1">
        <v>35</v>
      </c>
      <c r="F37" s="6">
        <v>-49.718004338394792</v>
      </c>
      <c r="G37" s="6">
        <v>49.110629067245121</v>
      </c>
      <c r="M37" s="1">
        <v>35</v>
      </c>
      <c r="N37" s="6">
        <v>-12.968036529680365</v>
      </c>
      <c r="O37" s="6">
        <v>64.566210045662103</v>
      </c>
    </row>
    <row r="38" spans="1:15" x14ac:dyDescent="0.35">
      <c r="A38" s="1">
        <v>36</v>
      </c>
      <c r="B38" s="6">
        <v>-40.059259259259264</v>
      </c>
      <c r="C38" s="6">
        <v>-40.562962962962963</v>
      </c>
      <c r="E38" s="1">
        <v>36</v>
      </c>
      <c r="F38" s="6">
        <v>-47.505422993492402</v>
      </c>
      <c r="G38" s="6">
        <v>48.676789587852497</v>
      </c>
      <c r="M38" s="1">
        <v>36</v>
      </c>
      <c r="N38" s="6">
        <v>-12.99847792998478</v>
      </c>
      <c r="O38" s="6">
        <v>63.866057838660581</v>
      </c>
    </row>
    <row r="39" spans="1:15" x14ac:dyDescent="0.35">
      <c r="A39" s="1">
        <v>37</v>
      </c>
      <c r="B39" s="6">
        <v>-43.25925925925926</v>
      </c>
      <c r="C39" s="6">
        <v>-39.229629629629628</v>
      </c>
      <c r="E39" s="1">
        <v>37</v>
      </c>
      <c r="F39" s="6">
        <v>-45.206073752711497</v>
      </c>
      <c r="G39" s="6">
        <v>48.503253796095443</v>
      </c>
      <c r="M39" s="1">
        <v>37</v>
      </c>
      <c r="N39" s="6">
        <v>-12.115677321156774</v>
      </c>
      <c r="O39" s="6">
        <v>62.009132420091326</v>
      </c>
    </row>
    <row r="40" spans="1:15" x14ac:dyDescent="0.35">
      <c r="A40" s="1">
        <v>38</v>
      </c>
      <c r="B40" s="6">
        <v>-44.918518518518518</v>
      </c>
      <c r="C40" s="6">
        <v>-39.25925925925926</v>
      </c>
      <c r="E40" s="1">
        <v>38</v>
      </c>
      <c r="F40" s="6">
        <v>-42.863340563991322</v>
      </c>
      <c r="G40" s="6">
        <v>48.459869848156181</v>
      </c>
      <c r="M40" s="1">
        <v>38</v>
      </c>
      <c r="N40" s="6">
        <v>-10.745814307458144</v>
      </c>
      <c r="O40" s="6">
        <v>60.943683409436836</v>
      </c>
    </row>
    <row r="41" spans="1:15" x14ac:dyDescent="0.35">
      <c r="A41" s="1">
        <v>39</v>
      </c>
      <c r="B41" s="6">
        <v>-47.733333333333334</v>
      </c>
      <c r="C41" s="6">
        <v>-40.74074074074074</v>
      </c>
      <c r="E41" s="1">
        <v>39</v>
      </c>
      <c r="F41" s="6">
        <v>-40.607375271149678</v>
      </c>
      <c r="G41" s="6">
        <v>49.02386117136659</v>
      </c>
      <c r="M41" s="1">
        <v>39</v>
      </c>
      <c r="N41" s="6">
        <v>-9.3455098934551</v>
      </c>
      <c r="O41" s="6">
        <v>60.547945205479451</v>
      </c>
    </row>
    <row r="42" spans="1:15" x14ac:dyDescent="0.35">
      <c r="A42" s="1">
        <v>40</v>
      </c>
      <c r="B42" s="6">
        <v>-48.918518518518518</v>
      </c>
      <c r="C42" s="6">
        <v>-40.74074074074074</v>
      </c>
      <c r="M42" s="1">
        <v>40</v>
      </c>
      <c r="N42" s="6">
        <v>-9.2541856925418582</v>
      </c>
      <c r="O42" s="6">
        <v>60.547945205479451</v>
      </c>
    </row>
    <row r="43" spans="1:15" x14ac:dyDescent="0.35">
      <c r="M43" s="1">
        <v>41</v>
      </c>
      <c r="N43" s="6">
        <v>-8.9193302891933026</v>
      </c>
      <c r="O43" s="6">
        <v>60.578386605783869</v>
      </c>
    </row>
    <row r="44" spans="1:15" x14ac:dyDescent="0.35">
      <c r="M44" s="1">
        <v>42</v>
      </c>
      <c r="N44" s="6">
        <v>-8.006088280060883</v>
      </c>
      <c r="O44" s="6">
        <v>60.852359208523595</v>
      </c>
    </row>
    <row r="45" spans="1:15" x14ac:dyDescent="0.35">
      <c r="M45" s="1">
        <v>43</v>
      </c>
      <c r="N45" s="6">
        <v>-7.6407914764079159</v>
      </c>
      <c r="O45" s="6">
        <v>61.095890410958901</v>
      </c>
    </row>
    <row r="46" spans="1:15" x14ac:dyDescent="0.35">
      <c r="M46" s="1">
        <v>44</v>
      </c>
      <c r="N46" s="6">
        <v>-7.275494672754947</v>
      </c>
      <c r="O46" s="6">
        <v>61.12633181126332</v>
      </c>
    </row>
    <row r="47" spans="1:15" x14ac:dyDescent="0.35">
      <c r="M47" s="1">
        <v>45</v>
      </c>
      <c r="N47" s="6">
        <v>-6.2404870624048705</v>
      </c>
      <c r="O47" s="6">
        <v>60.730593607305934</v>
      </c>
    </row>
    <row r="48" spans="1:15" x14ac:dyDescent="0.35">
      <c r="M48" s="1">
        <v>46</v>
      </c>
      <c r="N48" s="6">
        <v>-5.5098934550989345</v>
      </c>
      <c r="O48" s="6">
        <v>60.243531202435314</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A893F-E057-4932-B109-FD19B85F6622}">
  <dimension ref="A1:E92"/>
  <sheetViews>
    <sheetView workbookViewId="0">
      <selection activeCell="E2" sqref="E2"/>
    </sheetView>
  </sheetViews>
  <sheetFormatPr defaultRowHeight="14.5" x14ac:dyDescent="0.35"/>
  <cols>
    <col min="2" max="3" width="8.7265625" style="21"/>
    <col min="4" max="4" width="8.7265625" style="25"/>
    <col min="5" max="5" width="45.81640625" customWidth="1"/>
  </cols>
  <sheetData>
    <row r="1" spans="1:5" x14ac:dyDescent="0.35">
      <c r="A1" s="15" t="s">
        <v>30</v>
      </c>
      <c r="B1" s="25"/>
      <c r="C1" s="25"/>
    </row>
    <row r="2" spans="1:5" x14ac:dyDescent="0.35">
      <c r="A2" s="1"/>
      <c r="B2" s="24" t="s">
        <v>48</v>
      </c>
      <c r="C2" s="24" t="s">
        <v>49</v>
      </c>
      <c r="D2" s="24" t="s">
        <v>50</v>
      </c>
      <c r="E2" s="10"/>
    </row>
    <row r="3" spans="1:5" x14ac:dyDescent="0.35">
      <c r="A3" s="1">
        <v>1</v>
      </c>
      <c r="B3" s="25">
        <v>-80.029629629629625</v>
      </c>
      <c r="C3" s="25">
        <v>62.370370370370367</v>
      </c>
      <c r="D3" s="25">
        <v>0</v>
      </c>
    </row>
    <row r="4" spans="1:5" x14ac:dyDescent="0.35">
      <c r="A4" s="1">
        <v>2</v>
      </c>
      <c r="B4" s="25">
        <v>-79.407407407407405</v>
      </c>
      <c r="C4" s="25">
        <v>62.75555555555556</v>
      </c>
      <c r="D4" s="25">
        <v>0</v>
      </c>
    </row>
    <row r="5" spans="1:5" x14ac:dyDescent="0.35">
      <c r="A5" s="1">
        <v>3</v>
      </c>
      <c r="B5" s="25">
        <v>-79.229629629629628</v>
      </c>
      <c r="C5" s="25">
        <v>62.962962962962962</v>
      </c>
      <c r="D5" s="25">
        <v>0</v>
      </c>
    </row>
    <row r="6" spans="1:5" x14ac:dyDescent="0.35">
      <c r="A6" s="1">
        <v>4</v>
      </c>
      <c r="B6" s="25">
        <v>-78.607407407407408</v>
      </c>
      <c r="C6" s="25">
        <v>64.296296296296291</v>
      </c>
      <c r="D6" s="25">
        <v>0</v>
      </c>
    </row>
    <row r="7" spans="1:5" x14ac:dyDescent="0.35">
      <c r="A7" s="1">
        <v>5</v>
      </c>
      <c r="B7" s="25">
        <v>-78.518518518518519</v>
      </c>
      <c r="C7" s="25">
        <v>65.037037037037038</v>
      </c>
      <c r="D7" s="25">
        <v>0</v>
      </c>
    </row>
    <row r="8" spans="1:5" x14ac:dyDescent="0.35">
      <c r="A8" s="1">
        <v>6</v>
      </c>
      <c r="B8" s="25">
        <v>-78.577777777777783</v>
      </c>
      <c r="C8" s="25">
        <v>65.392592592592592</v>
      </c>
      <c r="D8" s="25">
        <v>0</v>
      </c>
    </row>
    <row r="9" spans="1:5" x14ac:dyDescent="0.35">
      <c r="A9" s="1">
        <v>7</v>
      </c>
      <c r="B9" s="25">
        <v>-78.903703703703712</v>
      </c>
      <c r="C9" s="25">
        <v>66.103703703703701</v>
      </c>
      <c r="D9" s="25">
        <v>0</v>
      </c>
    </row>
    <row r="10" spans="1:5" x14ac:dyDescent="0.35">
      <c r="A10" s="1">
        <v>8</v>
      </c>
      <c r="B10" s="25">
        <v>-80.029629629629625</v>
      </c>
      <c r="C10" s="25">
        <v>66.81481481481481</v>
      </c>
      <c r="D10" s="25">
        <v>0</v>
      </c>
    </row>
    <row r="11" spans="1:5" x14ac:dyDescent="0.35">
      <c r="A11" s="1">
        <v>9</v>
      </c>
      <c r="B11" s="25">
        <v>-81.007407407407413</v>
      </c>
      <c r="C11" s="25">
        <v>67.37777777777778</v>
      </c>
      <c r="D11" s="25">
        <v>0</v>
      </c>
    </row>
    <row r="12" spans="1:5" x14ac:dyDescent="0.35">
      <c r="A12" s="1">
        <v>10</v>
      </c>
      <c r="B12" s="25">
        <v>-81.481481481481481</v>
      </c>
      <c r="C12" s="25">
        <v>67.851851851851848</v>
      </c>
      <c r="D12" s="25">
        <v>0</v>
      </c>
    </row>
    <row r="13" spans="1:5" x14ac:dyDescent="0.35">
      <c r="A13" s="1">
        <v>11</v>
      </c>
      <c r="B13" s="25">
        <v>-82.370370370370367</v>
      </c>
      <c r="C13" s="25">
        <v>69.303703703703704</v>
      </c>
      <c r="D13" s="25">
        <v>0</v>
      </c>
    </row>
    <row r="14" spans="1:5" x14ac:dyDescent="0.35">
      <c r="A14" s="1">
        <v>12</v>
      </c>
      <c r="B14" s="25">
        <v>-82.874074074074073</v>
      </c>
      <c r="C14" s="25">
        <v>69.659259259259258</v>
      </c>
      <c r="D14" s="25">
        <v>0</v>
      </c>
    </row>
    <row r="15" spans="1:5" x14ac:dyDescent="0.35">
      <c r="A15" s="1">
        <v>13</v>
      </c>
      <c r="B15" s="25">
        <v>-84.414814814814818</v>
      </c>
      <c r="C15" s="25">
        <v>69.896296296296299</v>
      </c>
      <c r="D15" s="25">
        <v>0</v>
      </c>
    </row>
    <row r="16" spans="1:5" x14ac:dyDescent="0.35">
      <c r="A16" s="1">
        <v>14</v>
      </c>
      <c r="B16" s="25">
        <v>-84.918518518518511</v>
      </c>
      <c r="C16" s="25">
        <v>69.925925925925924</v>
      </c>
      <c r="D16" s="25">
        <v>0</v>
      </c>
    </row>
    <row r="17" spans="1:4" x14ac:dyDescent="0.35">
      <c r="A17" s="1">
        <v>15</v>
      </c>
      <c r="B17" s="25">
        <v>-87.733333333333334</v>
      </c>
      <c r="C17" s="25">
        <v>71.229629629629628</v>
      </c>
      <c r="D17" s="25">
        <v>0</v>
      </c>
    </row>
    <row r="18" spans="1:4" x14ac:dyDescent="0.35">
      <c r="A18" s="1">
        <v>16</v>
      </c>
      <c r="B18" s="25">
        <v>-88.62222222222222</v>
      </c>
      <c r="C18" s="25">
        <v>71.911111111111111</v>
      </c>
      <c r="D18" s="25">
        <v>0</v>
      </c>
    </row>
    <row r="19" spans="1:4" x14ac:dyDescent="0.35">
      <c r="A19" s="1">
        <v>17</v>
      </c>
      <c r="B19" s="25">
        <v>-89.096296296296288</v>
      </c>
      <c r="C19" s="25">
        <v>72.651851851851845</v>
      </c>
      <c r="D19" s="25">
        <v>0</v>
      </c>
    </row>
    <row r="20" spans="1:4" x14ac:dyDescent="0.35">
      <c r="A20" s="1">
        <v>18</v>
      </c>
      <c r="B20" s="25">
        <v>-89.125925925925927</v>
      </c>
      <c r="C20" s="25">
        <v>72.977777777777774</v>
      </c>
      <c r="D20" s="25">
        <v>0</v>
      </c>
    </row>
    <row r="21" spans="1:4" x14ac:dyDescent="0.35">
      <c r="A21" s="1">
        <v>19</v>
      </c>
      <c r="B21" s="25">
        <v>-88.94814814814815</v>
      </c>
      <c r="C21" s="25">
        <v>73.511111111111106</v>
      </c>
      <c r="D21" s="25">
        <v>0</v>
      </c>
    </row>
    <row r="22" spans="1:4" x14ac:dyDescent="0.35">
      <c r="A22" s="1">
        <v>20</v>
      </c>
      <c r="B22" s="25">
        <v>-88.562962962962956</v>
      </c>
      <c r="C22" s="25">
        <v>73.777777777777771</v>
      </c>
      <c r="D22" s="25">
        <v>0</v>
      </c>
    </row>
    <row r="23" spans="1:4" x14ac:dyDescent="0.35">
      <c r="A23" s="1">
        <v>21</v>
      </c>
      <c r="B23" s="25">
        <v>-87.881481481481487</v>
      </c>
      <c r="C23" s="25">
        <v>74.014814814814812</v>
      </c>
      <c r="D23" s="25">
        <v>0</v>
      </c>
    </row>
    <row r="24" spans="1:4" x14ac:dyDescent="0.35">
      <c r="A24" s="1">
        <v>22</v>
      </c>
      <c r="B24" s="25">
        <v>-87.67407407407407</v>
      </c>
      <c r="C24" s="25">
        <v>74.162962962962965</v>
      </c>
      <c r="D24" s="25">
        <v>0</v>
      </c>
    </row>
    <row r="25" spans="1:4" x14ac:dyDescent="0.35">
      <c r="A25" s="1">
        <v>23</v>
      </c>
      <c r="B25" s="25">
        <v>-85.096296296296288</v>
      </c>
      <c r="C25" s="25">
        <v>74.607407407407408</v>
      </c>
      <c r="D25" s="25">
        <v>0</v>
      </c>
    </row>
    <row r="26" spans="1:4" x14ac:dyDescent="0.35">
      <c r="A26" s="1">
        <v>24</v>
      </c>
      <c r="B26" s="25">
        <v>-83.67407407407407</v>
      </c>
      <c r="C26" s="25">
        <v>75.229629629629628</v>
      </c>
      <c r="D26" s="25">
        <v>0</v>
      </c>
    </row>
    <row r="27" spans="1:4" x14ac:dyDescent="0.35">
      <c r="A27" s="1">
        <v>25</v>
      </c>
      <c r="B27" s="25">
        <v>-83.022222222222226</v>
      </c>
      <c r="C27" s="25">
        <v>75.881481481481487</v>
      </c>
      <c r="D27" s="25">
        <v>0</v>
      </c>
    </row>
    <row r="28" spans="1:4" x14ac:dyDescent="0.35">
      <c r="A28" s="1">
        <v>26</v>
      </c>
      <c r="B28" s="25">
        <v>-82.874074074074073</v>
      </c>
      <c r="C28" s="25">
        <v>76.533333333333331</v>
      </c>
      <c r="D28" s="25">
        <v>0</v>
      </c>
    </row>
    <row r="29" spans="1:4" x14ac:dyDescent="0.35">
      <c r="A29" s="1">
        <v>27</v>
      </c>
      <c r="B29" s="25">
        <v>-82.992592592592587</v>
      </c>
      <c r="C29" s="25">
        <v>77.066666666666663</v>
      </c>
      <c r="D29" s="25">
        <v>0</v>
      </c>
    </row>
    <row r="30" spans="1:4" x14ac:dyDescent="0.35">
      <c r="A30" s="1">
        <v>28</v>
      </c>
      <c r="B30" s="25">
        <v>-83.259259259259267</v>
      </c>
      <c r="C30" s="25">
        <v>77.422222222222217</v>
      </c>
      <c r="D30" s="25">
        <v>0</v>
      </c>
    </row>
    <row r="31" spans="1:4" x14ac:dyDescent="0.35">
      <c r="A31" s="1">
        <v>29</v>
      </c>
      <c r="B31" s="25">
        <v>-83.881481481481487</v>
      </c>
      <c r="C31" s="25">
        <v>77.777777777777771</v>
      </c>
      <c r="D31" s="25">
        <v>0</v>
      </c>
    </row>
    <row r="32" spans="1:4" x14ac:dyDescent="0.35">
      <c r="A32" s="1">
        <v>30</v>
      </c>
      <c r="B32" s="25">
        <v>-83.081481481481489</v>
      </c>
      <c r="C32" s="25">
        <v>79.555555555555557</v>
      </c>
      <c r="D32" s="25">
        <v>0</v>
      </c>
    </row>
    <row r="33" spans="1:4" x14ac:dyDescent="0.35">
      <c r="A33" s="1">
        <v>31</v>
      </c>
      <c r="B33" s="25">
        <v>-82.992592592592587</v>
      </c>
      <c r="C33" s="25">
        <v>79.822222222222223</v>
      </c>
      <c r="D33" s="25">
        <v>0</v>
      </c>
    </row>
    <row r="34" spans="1:4" x14ac:dyDescent="0.35">
      <c r="A34" s="1">
        <v>32</v>
      </c>
      <c r="B34" s="25">
        <v>-83.05185185185185</v>
      </c>
      <c r="C34" s="25">
        <v>80.681481481481484</v>
      </c>
      <c r="D34" s="25">
        <v>0</v>
      </c>
    </row>
    <row r="35" spans="1:4" x14ac:dyDescent="0.35">
      <c r="A35" s="1">
        <v>33</v>
      </c>
      <c r="B35" s="25">
        <v>-83.140740740740739</v>
      </c>
      <c r="C35" s="25">
        <v>81.274074074074079</v>
      </c>
      <c r="D35" s="25">
        <v>0</v>
      </c>
    </row>
    <row r="36" spans="1:4" x14ac:dyDescent="0.35">
      <c r="A36" s="1">
        <v>34</v>
      </c>
      <c r="B36" s="25">
        <v>-83.170370370370364</v>
      </c>
      <c r="C36" s="25">
        <v>81.303703703703704</v>
      </c>
      <c r="D36" s="25">
        <v>0</v>
      </c>
    </row>
    <row r="37" spans="1:4" x14ac:dyDescent="0.35">
      <c r="A37" s="1">
        <v>35</v>
      </c>
      <c r="B37" s="25">
        <v>-83.288888888888891</v>
      </c>
      <c r="C37" s="25">
        <v>81.688888888888883</v>
      </c>
      <c r="D37" s="25">
        <v>0</v>
      </c>
    </row>
    <row r="38" spans="1:4" x14ac:dyDescent="0.35">
      <c r="A38" s="1">
        <v>36</v>
      </c>
      <c r="B38" s="25">
        <v>-83.407407407407405</v>
      </c>
      <c r="C38" s="25">
        <v>82.074074074074076</v>
      </c>
      <c r="D38" s="25">
        <v>0</v>
      </c>
    </row>
    <row r="39" spans="1:4" x14ac:dyDescent="0.35">
      <c r="A39" s="1">
        <v>37</v>
      </c>
      <c r="B39" s="25">
        <v>-83.585185185185182</v>
      </c>
      <c r="C39" s="25">
        <v>82.340740740740742</v>
      </c>
      <c r="D39" s="25">
        <v>0</v>
      </c>
    </row>
    <row r="40" spans="1:4" x14ac:dyDescent="0.35">
      <c r="A40" s="1">
        <v>38</v>
      </c>
      <c r="B40" s="25">
        <v>-85.18518518518519</v>
      </c>
      <c r="C40" s="25">
        <v>82.962962962962962</v>
      </c>
      <c r="D40" s="25">
        <v>0</v>
      </c>
    </row>
    <row r="41" spans="1:4" x14ac:dyDescent="0.35">
      <c r="A41" s="1">
        <v>39</v>
      </c>
      <c r="B41" s="25">
        <v>-85.6</v>
      </c>
      <c r="C41" s="25">
        <v>82.962962962962962</v>
      </c>
      <c r="D41" s="25">
        <v>0</v>
      </c>
    </row>
    <row r="42" spans="1:4" x14ac:dyDescent="0.35">
      <c r="A42" s="1">
        <v>40</v>
      </c>
      <c r="B42" s="25">
        <v>-88.859259259259261</v>
      </c>
      <c r="C42" s="25">
        <v>82.962962962962962</v>
      </c>
      <c r="D42" s="25">
        <v>0</v>
      </c>
    </row>
    <row r="43" spans="1:4" x14ac:dyDescent="0.35">
      <c r="A43" s="1">
        <v>41</v>
      </c>
      <c r="B43" s="25">
        <v>-89.57037037037037</v>
      </c>
      <c r="C43" s="25">
        <v>83.081481481481475</v>
      </c>
      <c r="D43" s="25">
        <v>0</v>
      </c>
    </row>
    <row r="44" spans="1:4" x14ac:dyDescent="0.35">
      <c r="A44" s="1">
        <v>42</v>
      </c>
      <c r="B44" s="25">
        <v>-91.081481481481489</v>
      </c>
      <c r="C44" s="25">
        <v>83.437037037037044</v>
      </c>
      <c r="D44" s="25">
        <v>0</v>
      </c>
    </row>
    <row r="45" spans="1:4" x14ac:dyDescent="0.35">
      <c r="A45" s="1">
        <v>43</v>
      </c>
      <c r="B45" s="25">
        <v>-95.05185185185185</v>
      </c>
      <c r="C45" s="25">
        <v>83.37777777777778</v>
      </c>
      <c r="D45" s="25">
        <v>0</v>
      </c>
    </row>
    <row r="46" spans="1:4" x14ac:dyDescent="0.35">
      <c r="A46" s="1">
        <v>44</v>
      </c>
      <c r="B46" s="25">
        <v>-95.703703703703695</v>
      </c>
      <c r="C46" s="25">
        <v>83.140740740740739</v>
      </c>
      <c r="D46" s="25">
        <v>0</v>
      </c>
    </row>
    <row r="47" spans="1:4" x14ac:dyDescent="0.35">
      <c r="A47" s="1">
        <v>45</v>
      </c>
      <c r="B47" s="25">
        <v>-96</v>
      </c>
      <c r="C47" s="25">
        <v>82.933333333333337</v>
      </c>
      <c r="D47" s="25">
        <v>0</v>
      </c>
    </row>
    <row r="48" spans="1:4" x14ac:dyDescent="0.35">
      <c r="A48" s="1">
        <v>46</v>
      </c>
      <c r="B48" s="25">
        <v>-96.207407407407402</v>
      </c>
      <c r="C48" s="25">
        <v>82.607407407407408</v>
      </c>
      <c r="D48" s="25">
        <v>0</v>
      </c>
    </row>
    <row r="49" spans="1:4" x14ac:dyDescent="0.35">
      <c r="A49" s="1">
        <v>47</v>
      </c>
      <c r="B49" s="25">
        <v>-96.32592592592593</v>
      </c>
      <c r="C49" s="25">
        <v>82.281481481481478</v>
      </c>
      <c r="D49" s="25">
        <v>0</v>
      </c>
    </row>
    <row r="50" spans="1:4" x14ac:dyDescent="0.35">
      <c r="A50" s="1">
        <v>48</v>
      </c>
      <c r="B50" s="25">
        <v>-96.888888888888886</v>
      </c>
      <c r="C50" s="25">
        <v>80.651851851851845</v>
      </c>
      <c r="D50" s="25">
        <v>0</v>
      </c>
    </row>
    <row r="51" spans="1:4" x14ac:dyDescent="0.35">
      <c r="A51" s="1">
        <v>49</v>
      </c>
      <c r="B51" s="25">
        <v>-96.977777777777774</v>
      </c>
      <c r="C51" s="25">
        <v>80.266666666666666</v>
      </c>
      <c r="D51" s="25">
        <v>0</v>
      </c>
    </row>
    <row r="52" spans="1:4" x14ac:dyDescent="0.35">
      <c r="A52" s="1">
        <v>50</v>
      </c>
      <c r="B52" s="25">
        <v>-97.6</v>
      </c>
      <c r="C52" s="25">
        <v>79.437037037037044</v>
      </c>
      <c r="D52" s="25">
        <v>0</v>
      </c>
    </row>
    <row r="53" spans="1:4" x14ac:dyDescent="0.35">
      <c r="A53" s="1">
        <v>51</v>
      </c>
      <c r="B53" s="25">
        <v>-98.222222222222229</v>
      </c>
      <c r="C53" s="25">
        <v>79.259259259259252</v>
      </c>
      <c r="D53" s="25">
        <v>0</v>
      </c>
    </row>
    <row r="54" spans="1:4" x14ac:dyDescent="0.35">
      <c r="A54" s="1">
        <v>52</v>
      </c>
      <c r="B54" s="25">
        <v>-98.548148148148158</v>
      </c>
      <c r="C54" s="25">
        <v>79.081481481481475</v>
      </c>
      <c r="D54" s="25">
        <v>0</v>
      </c>
    </row>
    <row r="55" spans="1:4" x14ac:dyDescent="0.35">
      <c r="A55" s="1">
        <v>53</v>
      </c>
      <c r="B55" s="25">
        <v>-99.05185185185185</v>
      </c>
      <c r="C55" s="25">
        <v>78.75555555555556</v>
      </c>
      <c r="D55" s="25">
        <v>0</v>
      </c>
    </row>
    <row r="56" spans="1:4" x14ac:dyDescent="0.35">
      <c r="A56" s="1">
        <v>54</v>
      </c>
      <c r="B56" s="25">
        <v>-99.229629629629628</v>
      </c>
      <c r="C56" s="25">
        <v>78.459259259259255</v>
      </c>
      <c r="D56" s="25">
        <v>0</v>
      </c>
    </row>
    <row r="57" spans="1:4" x14ac:dyDescent="0.35">
      <c r="A57" s="1">
        <v>55</v>
      </c>
      <c r="B57" s="25">
        <v>-99.229629629629628</v>
      </c>
      <c r="C57" s="25">
        <v>77.007407407407413</v>
      </c>
      <c r="D57" s="25">
        <v>0</v>
      </c>
    </row>
    <row r="58" spans="1:4" x14ac:dyDescent="0.35">
      <c r="A58" s="1">
        <v>56</v>
      </c>
      <c r="B58" s="25">
        <v>-99.170370370370364</v>
      </c>
      <c r="C58" s="25">
        <v>76.681481481481484</v>
      </c>
      <c r="D58" s="25">
        <v>0</v>
      </c>
    </row>
    <row r="59" spans="1:4" x14ac:dyDescent="0.35">
      <c r="A59" s="1">
        <v>57</v>
      </c>
      <c r="B59" s="25">
        <v>-98.962962962962962</v>
      </c>
      <c r="C59" s="25">
        <v>76.385185185185179</v>
      </c>
      <c r="D59" s="25">
        <v>0</v>
      </c>
    </row>
    <row r="60" spans="1:4" x14ac:dyDescent="0.35">
      <c r="A60" s="1">
        <v>58</v>
      </c>
      <c r="B60" s="25">
        <v>-98.577777777777783</v>
      </c>
      <c r="C60" s="25">
        <v>76.059259259259264</v>
      </c>
      <c r="D60" s="25">
        <v>0</v>
      </c>
    </row>
    <row r="61" spans="1:4" x14ac:dyDescent="0.35">
      <c r="A61" s="1">
        <v>59</v>
      </c>
      <c r="B61" s="25">
        <v>-97.303703703703704</v>
      </c>
      <c r="C61" s="25">
        <v>75.525925925925932</v>
      </c>
      <c r="D61" s="25">
        <v>0</v>
      </c>
    </row>
    <row r="62" spans="1:4" x14ac:dyDescent="0.35">
      <c r="A62" s="1">
        <v>60</v>
      </c>
      <c r="B62" s="25">
        <v>-96.05925925925925</v>
      </c>
      <c r="C62" s="25">
        <v>75.140740740740739</v>
      </c>
      <c r="D62" s="25">
        <v>0</v>
      </c>
    </row>
    <row r="63" spans="1:4" x14ac:dyDescent="0.35">
      <c r="A63" s="1">
        <v>61</v>
      </c>
      <c r="B63" s="25">
        <v>-95.05185185185185</v>
      </c>
      <c r="C63" s="25">
        <v>74.607407407407408</v>
      </c>
      <c r="D63" s="25">
        <v>0</v>
      </c>
    </row>
    <row r="64" spans="1:4" x14ac:dyDescent="0.35">
      <c r="A64" s="1">
        <v>62</v>
      </c>
      <c r="B64" s="25">
        <v>-94.251851851851853</v>
      </c>
      <c r="C64" s="25">
        <v>74.044444444444451</v>
      </c>
      <c r="D64" s="25">
        <v>0</v>
      </c>
    </row>
    <row r="65" spans="1:4" x14ac:dyDescent="0.35">
      <c r="A65" s="1">
        <v>63</v>
      </c>
      <c r="B65" s="25">
        <v>-93.80740740740741</v>
      </c>
      <c r="C65" s="25">
        <v>73.599999999999994</v>
      </c>
      <c r="D65" s="25">
        <v>0</v>
      </c>
    </row>
    <row r="66" spans="1:4" x14ac:dyDescent="0.35">
      <c r="A66" s="1">
        <v>64</v>
      </c>
      <c r="B66" s="25">
        <v>-93.777777777777771</v>
      </c>
      <c r="C66" s="25">
        <v>73.214814814814815</v>
      </c>
      <c r="D66" s="25">
        <v>0</v>
      </c>
    </row>
    <row r="67" spans="1:4" x14ac:dyDescent="0.35">
      <c r="A67" s="1">
        <v>65</v>
      </c>
      <c r="B67" s="25">
        <v>-94.074074074074076</v>
      </c>
      <c r="C67" s="25">
        <v>72.770370370370372</v>
      </c>
      <c r="D67" s="25">
        <v>0</v>
      </c>
    </row>
    <row r="68" spans="1:4" x14ac:dyDescent="0.35">
      <c r="A68" s="1">
        <v>66</v>
      </c>
      <c r="B68" s="25">
        <v>-94.933333333333337</v>
      </c>
      <c r="C68" s="25">
        <v>71.762962962962959</v>
      </c>
      <c r="D68" s="25">
        <v>0</v>
      </c>
    </row>
    <row r="69" spans="1:4" x14ac:dyDescent="0.35">
      <c r="A69" s="1">
        <v>67</v>
      </c>
      <c r="B69" s="25">
        <v>-95.318518518518516</v>
      </c>
      <c r="C69" s="25">
        <v>71.259259259259252</v>
      </c>
      <c r="D69" s="25">
        <v>0</v>
      </c>
    </row>
    <row r="70" spans="1:4" x14ac:dyDescent="0.35">
      <c r="A70" s="1">
        <v>68</v>
      </c>
      <c r="B70" s="25">
        <v>-95.555555555555557</v>
      </c>
      <c r="C70" s="25">
        <v>70.488888888888894</v>
      </c>
      <c r="D70" s="25">
        <v>0</v>
      </c>
    </row>
    <row r="71" spans="1:4" x14ac:dyDescent="0.35">
      <c r="A71" s="1">
        <v>69</v>
      </c>
      <c r="B71" s="25">
        <v>-95.555555555555557</v>
      </c>
      <c r="C71" s="25">
        <v>69.659259259259258</v>
      </c>
      <c r="D71" s="25">
        <v>0</v>
      </c>
    </row>
    <row r="72" spans="1:4" x14ac:dyDescent="0.35">
      <c r="A72" s="1">
        <v>70</v>
      </c>
      <c r="B72" s="25">
        <v>-95.37777777777778</v>
      </c>
      <c r="C72" s="25">
        <v>69.155555555555551</v>
      </c>
      <c r="D72" s="25">
        <v>0</v>
      </c>
    </row>
    <row r="73" spans="1:4" x14ac:dyDescent="0.35">
      <c r="A73" s="1">
        <v>71</v>
      </c>
      <c r="B73" s="25">
        <v>-94.992592592592587</v>
      </c>
      <c r="C73" s="25">
        <v>68.533333333333331</v>
      </c>
      <c r="D73" s="25">
        <v>0</v>
      </c>
    </row>
    <row r="74" spans="1:4" x14ac:dyDescent="0.35">
      <c r="A74" s="1">
        <v>72</v>
      </c>
      <c r="B74" s="25">
        <v>-94.074074074074076</v>
      </c>
      <c r="C74" s="25">
        <v>67.555555555555557</v>
      </c>
      <c r="D74" s="25">
        <v>0</v>
      </c>
    </row>
    <row r="75" spans="1:4" x14ac:dyDescent="0.35">
      <c r="A75" s="1">
        <v>73</v>
      </c>
      <c r="B75" s="25">
        <v>-93.51111111111112</v>
      </c>
      <c r="C75" s="25">
        <v>67.111111111111114</v>
      </c>
      <c r="D75" s="25">
        <v>0</v>
      </c>
    </row>
    <row r="76" spans="1:4" x14ac:dyDescent="0.35">
      <c r="A76" s="1">
        <v>74</v>
      </c>
      <c r="B76" s="25">
        <v>-92.859259259259261</v>
      </c>
      <c r="C76" s="25">
        <v>66.75555555555556</v>
      </c>
      <c r="D76" s="25">
        <v>0</v>
      </c>
    </row>
    <row r="77" spans="1:4" x14ac:dyDescent="0.35">
      <c r="A77" s="1">
        <v>75</v>
      </c>
      <c r="B77" s="25">
        <v>-92.207407407407402</v>
      </c>
      <c r="C77" s="25">
        <v>66.548148148148144</v>
      </c>
      <c r="D77" s="25">
        <v>0</v>
      </c>
    </row>
    <row r="78" spans="1:4" x14ac:dyDescent="0.35">
      <c r="A78" s="1">
        <v>76</v>
      </c>
      <c r="B78" s="25">
        <v>-90.75555555555556</v>
      </c>
      <c r="C78" s="25">
        <v>66.548148148148144</v>
      </c>
      <c r="D78" s="25">
        <v>0</v>
      </c>
    </row>
    <row r="79" spans="1:4" x14ac:dyDescent="0.35">
      <c r="A79" s="1">
        <v>77</v>
      </c>
      <c r="B79" s="25">
        <v>-89.540740740740745</v>
      </c>
      <c r="C79" s="25">
        <v>66.607407407407408</v>
      </c>
      <c r="D79" s="25">
        <v>0</v>
      </c>
    </row>
    <row r="80" spans="1:4" x14ac:dyDescent="0.35">
      <c r="A80" s="1">
        <v>78</v>
      </c>
      <c r="B80" s="25">
        <v>-88.770370370370372</v>
      </c>
      <c r="C80" s="25">
        <v>66.548148148148144</v>
      </c>
      <c r="D80" s="25">
        <v>0</v>
      </c>
    </row>
    <row r="81" spans="1:4" x14ac:dyDescent="0.35">
      <c r="A81" s="1">
        <v>79</v>
      </c>
      <c r="B81" s="25">
        <v>-88.414814814814818</v>
      </c>
      <c r="C81" s="25">
        <v>66.488888888888894</v>
      </c>
      <c r="D81" s="25">
        <v>0</v>
      </c>
    </row>
    <row r="82" spans="1:4" x14ac:dyDescent="0.35">
      <c r="A82" s="1">
        <v>80</v>
      </c>
      <c r="B82" s="25">
        <v>-87.348148148148141</v>
      </c>
      <c r="C82" s="25">
        <v>66.014814814814812</v>
      </c>
      <c r="D82" s="25">
        <v>0</v>
      </c>
    </row>
    <row r="83" spans="1:4" x14ac:dyDescent="0.35">
      <c r="A83" s="1">
        <v>81</v>
      </c>
      <c r="B83" s="25">
        <v>-86.103703703703701</v>
      </c>
      <c r="C83" s="25">
        <v>65.214814814814815</v>
      </c>
      <c r="D83" s="25">
        <v>0</v>
      </c>
    </row>
    <row r="84" spans="1:4" x14ac:dyDescent="0.35">
      <c r="A84" s="1">
        <v>82</v>
      </c>
      <c r="B84" s="25">
        <v>-85.24444444444444</v>
      </c>
      <c r="C84" s="25">
        <v>64.651851851851845</v>
      </c>
      <c r="D84" s="25">
        <v>0</v>
      </c>
    </row>
    <row r="85" spans="1:4" x14ac:dyDescent="0.35">
      <c r="A85" s="1">
        <v>83</v>
      </c>
      <c r="B85" s="25">
        <v>-84.740740740740733</v>
      </c>
      <c r="C85" s="25">
        <v>64.177777777777777</v>
      </c>
      <c r="D85" s="25">
        <v>0</v>
      </c>
    </row>
    <row r="86" spans="1:4" x14ac:dyDescent="0.35">
      <c r="A86" s="1">
        <v>84</v>
      </c>
      <c r="B86" s="25">
        <v>-83.970370370370375</v>
      </c>
      <c r="C86" s="25">
        <v>63.37777777777778</v>
      </c>
      <c r="D86" s="25">
        <v>0</v>
      </c>
    </row>
    <row r="87" spans="1:4" x14ac:dyDescent="0.35">
      <c r="A87" s="1">
        <v>85</v>
      </c>
      <c r="B87" s="25">
        <v>-83.081481481481489</v>
      </c>
      <c r="C87" s="25">
        <v>62.81481481481481</v>
      </c>
      <c r="D87" s="25">
        <v>0</v>
      </c>
    </row>
    <row r="88" spans="1:4" x14ac:dyDescent="0.35">
      <c r="A88" s="1">
        <v>86</v>
      </c>
      <c r="B88" s="25">
        <v>-82.48888888888888</v>
      </c>
      <c r="C88" s="25">
        <v>62.370370370370367</v>
      </c>
      <c r="D88" s="25">
        <v>0</v>
      </c>
    </row>
    <row r="89" spans="1:4" x14ac:dyDescent="0.35">
      <c r="A89" s="1">
        <v>87</v>
      </c>
      <c r="B89" s="25">
        <v>-81.896296296296299</v>
      </c>
      <c r="C89" s="25">
        <v>62.13333333333334</v>
      </c>
      <c r="D89" s="25">
        <v>0</v>
      </c>
    </row>
    <row r="90" spans="1:4" x14ac:dyDescent="0.35">
      <c r="A90" s="1">
        <v>88</v>
      </c>
      <c r="B90" s="25">
        <v>-81.599999999999994</v>
      </c>
      <c r="C90" s="25">
        <v>62.044444444444451</v>
      </c>
      <c r="D90" s="25">
        <v>0</v>
      </c>
    </row>
    <row r="91" spans="1:4" x14ac:dyDescent="0.35">
      <c r="A91" s="1">
        <v>89</v>
      </c>
      <c r="B91" s="25">
        <v>-80.533333333333331</v>
      </c>
      <c r="C91" s="25">
        <v>62.162962962962965</v>
      </c>
      <c r="D91" s="25">
        <v>0</v>
      </c>
    </row>
    <row r="92" spans="1:4" x14ac:dyDescent="0.35">
      <c r="A92" s="1"/>
      <c r="B92" s="25"/>
      <c r="C92"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Single</vt:lpstr>
      <vt:lpstr>Mass (v2)</vt:lpstr>
      <vt:lpstr>Colors</vt:lpstr>
      <vt:lpstr>Nebulas</vt:lpstr>
      <vt:lpstr>Borders</vt:lpstr>
      <vt:lpstr>JSON 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2024-11-12T15:43:15Z</dcterms:modified>
</cp:coreProperties>
</file>