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4E08A179-37F1-438A-ABE6-462B6CFFD190}" xr6:coauthVersionLast="47" xr6:coauthVersionMax="47" xr10:uidLastSave="{00000000-0000-0000-0000-000000000000}"/>
  <bookViews>
    <workbookView xWindow="76695" yWindow="120" windowWidth="19410" windowHeight="20985" activeTab="2" xr2:uid="{393C8008-A811-4E85-9A57-2CD745F1B20F}"/>
  </bookViews>
  <sheets>
    <sheet name="Single" sheetId="1" r:id="rId1"/>
    <sheet name="Mass (v2)" sheetId="5" r:id="rId2"/>
    <sheet name="Colors" sheetId="7" r:id="rId3"/>
    <sheet name="Nebulas" sheetId="3" r:id="rId4"/>
    <sheet name="Borders" sheetId="6"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8" i="1" l="1"/>
  <c r="R8" i="1"/>
  <c r="Y8" i="1"/>
  <c r="X8" i="1"/>
  <c r="M8" i="1"/>
  <c r="L8" i="1"/>
  <c r="J14" i="5"/>
  <c r="J17" i="5"/>
  <c r="J20" i="5"/>
  <c r="Q26" i="5"/>
  <c r="N23" i="5"/>
  <c r="N8" i="5"/>
  <c r="E12" i="5" s="1"/>
  <c r="G8" i="1"/>
  <c r="F8" i="1"/>
  <c r="M32" i="5"/>
  <c r="R32" i="5"/>
  <c r="I8" i="5"/>
  <c r="D2" i="5" s="1"/>
  <c r="J8" i="5"/>
  <c r="E2" i="5" s="1"/>
  <c r="M8" i="5"/>
  <c r="D12" i="5" s="1"/>
  <c r="Q8" i="5"/>
  <c r="D22" i="5" s="1"/>
  <c r="R8" i="5"/>
  <c r="E22" i="5" s="1"/>
  <c r="I11" i="5"/>
  <c r="J11" i="5"/>
  <c r="M11" i="5"/>
  <c r="N11" i="5"/>
  <c r="Q11" i="5"/>
  <c r="R11" i="5"/>
  <c r="I14" i="5"/>
  <c r="M14" i="5"/>
  <c r="N14" i="5"/>
  <c r="Q14" i="5"/>
  <c r="R14" i="5"/>
  <c r="I17" i="5"/>
  <c r="M17" i="5"/>
  <c r="N17" i="5"/>
  <c r="Q17" i="5"/>
  <c r="R17" i="5"/>
  <c r="I20" i="5"/>
  <c r="M20" i="5"/>
  <c r="N20" i="5"/>
  <c r="Q20" i="5"/>
  <c r="R20" i="5"/>
  <c r="I23" i="5"/>
  <c r="J23" i="5"/>
  <c r="M23" i="5"/>
  <c r="Q23" i="5"/>
  <c r="R23" i="5"/>
  <c r="I26" i="5"/>
  <c r="J26" i="5"/>
  <c r="M26" i="5"/>
  <c r="N26" i="5"/>
  <c r="R26" i="5"/>
  <c r="I29" i="5"/>
  <c r="J29" i="5"/>
  <c r="M29" i="5"/>
  <c r="N29" i="5"/>
  <c r="Q29" i="5"/>
  <c r="R29" i="5"/>
  <c r="I32" i="5"/>
  <c r="J32" i="5"/>
  <c r="N32" i="5"/>
  <c r="Q32" i="5"/>
  <c r="I35" i="5"/>
  <c r="J35" i="5"/>
  <c r="M35" i="5"/>
  <c r="N35" i="5"/>
  <c r="Q35" i="5"/>
  <c r="R35" i="5"/>
  <c r="D29" i="5"/>
  <c r="E29" i="5"/>
  <c r="D9" i="5"/>
  <c r="E25" i="5"/>
  <c r="D10" i="5"/>
  <c r="E15" i="5"/>
  <c r="E28" i="5"/>
  <c r="E30" i="5"/>
  <c r="D23" i="5"/>
  <c r="E31" i="5"/>
  <c r="D3" i="5"/>
  <c r="E24" i="5"/>
  <c r="E3" i="5"/>
  <c r="E5" i="5"/>
  <c r="D8" i="5"/>
  <c r="D30" i="5"/>
  <c r="D11" i="5"/>
  <c r="E26" i="5"/>
  <c r="D24" i="5"/>
  <c r="D5" i="5"/>
  <c r="E6" i="5"/>
  <c r="D18" i="5"/>
  <c r="D17" i="5"/>
  <c r="D21" i="5"/>
  <c r="D27" i="5"/>
  <c r="E13" i="5"/>
  <c r="D28" i="5"/>
  <c r="E17" i="5"/>
  <c r="D19" i="5"/>
  <c r="D14" i="5"/>
  <c r="D31" i="5"/>
  <c r="E9" i="5"/>
  <c r="D4" i="5"/>
  <c r="E10" i="5"/>
  <c r="E4" i="5"/>
  <c r="D13" i="5"/>
  <c r="D25" i="5"/>
  <c r="D15" i="5"/>
  <c r="E8" i="5"/>
  <c r="E18" i="5"/>
  <c r="E7" i="5"/>
  <c r="E20" i="5"/>
  <c r="E23" i="5"/>
  <c r="E19" i="5"/>
  <c r="D16" i="5"/>
  <c r="E21" i="5"/>
  <c r="E16" i="5"/>
  <c r="D20" i="5"/>
  <c r="D7" i="5"/>
  <c r="E14" i="5"/>
  <c r="E11" i="5"/>
  <c r="D6" i="5"/>
  <c r="D26" i="5"/>
  <c r="E2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2" authorId="0" shapeId="0" xr:uid="{DB081F15-B6D0-4FF4-B662-72A5E2C843F3}">
      <text>
        <r>
          <rPr>
            <sz val="9"/>
            <color indexed="81"/>
            <rFont val="Tahoma"/>
            <family val="2"/>
          </rPr>
          <t>The "anchor" point. Doesn't have to be too far, as long as it is a specific and (re)identifiable location. Measured in source pixels.</t>
        </r>
      </text>
    </comment>
    <comment ref="K2" authorId="0" shapeId="0" xr:uid="{D2C8010E-36F8-4340-A7AE-507D043DBA5E}">
      <text>
        <r>
          <rPr>
            <sz val="9"/>
            <color indexed="81"/>
            <rFont val="Tahoma"/>
            <family val="2"/>
          </rPr>
          <t>The "anchor" point. Doesn't have to be too far, as long as it is a specific and (re)identifiable location. Measured in source pixels.</t>
        </r>
      </text>
    </comment>
    <comment ref="Q2" authorId="0" shapeId="0" xr:uid="{04B8EC55-6CE3-44A6-B401-F3BB28E03307}">
      <text>
        <r>
          <rPr>
            <sz val="9"/>
            <color indexed="81"/>
            <rFont val="Tahoma"/>
            <family val="2"/>
          </rPr>
          <t>The "anchor" point. Doesn't have to be too far, as long as it is a specific and (re)identifiable location. Measured in source pixels.</t>
        </r>
      </text>
    </comment>
    <comment ref="W2" authorId="0" shapeId="0" xr:uid="{A74DCD1B-EEB4-45D4-9972-00E7B74133F7}">
      <text>
        <r>
          <rPr>
            <sz val="9"/>
            <color indexed="81"/>
            <rFont val="Tahoma"/>
            <family val="2"/>
          </rPr>
          <t>The "anchor" point. Doesn't have to be too far, as long as it is a specific and (re)identifiable location. Measured in source pixels.</t>
        </r>
      </text>
    </comment>
    <comment ref="E3" authorId="0" shapeId="0" xr:uid="{4770B701-EF8A-41A8-AA25-371DD6B12BD0}">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K3" authorId="0" shapeId="0" xr:uid="{B0B3682E-B860-4E37-BE8C-CD34A0F255F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Q3" authorId="0" shapeId="0" xr:uid="{0BA7D465-8ACB-4C97-A450-D7A77384BB06}">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W3" authorId="0" shapeId="0" xr:uid="{6B41D14B-63F4-4AB7-83CC-6DDBF8EE9229}">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3"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AF34A063-FE65-46E4-A2FA-1C19FD4892AC}">
      <text>
        <r>
          <rPr>
            <sz val="9"/>
            <color indexed="81"/>
            <rFont val="Tahoma"/>
            <charset val="1"/>
          </rPr>
          <t xml:space="preserve">The NZ is 5 ly wide.
</t>
        </r>
      </text>
    </comment>
    <comment ref="I1" authorId="0" shapeId="0" xr:uid="{A22E2C49-7D3E-4541-AB8B-FC3CFB90D565}">
      <text>
        <r>
          <rPr>
            <sz val="9"/>
            <color indexed="81"/>
            <rFont val="Tahoma"/>
            <charset val="1"/>
          </rPr>
          <t xml:space="preserve">The NZ is 1.5 ly wide.
</t>
        </r>
      </text>
    </comment>
    <comment ref="M1" authorId="0" shapeId="0" xr:uid="{8A6E3441-DC5F-49B3-AC4C-E5C3CFCB09D6}">
      <text>
        <r>
          <rPr>
            <sz val="9"/>
            <color indexed="81"/>
            <rFont val="Tahoma"/>
            <family val="2"/>
          </rPr>
          <t xml:space="preserve">The NZ is 1.5 ly wide.
</t>
        </r>
      </text>
    </comment>
  </commentList>
</comments>
</file>

<file path=xl/sharedStrings.xml><?xml version="1.0" encoding="utf-8"?>
<sst xmlns="http://schemas.openxmlformats.org/spreadsheetml/2006/main" count="121" uniqueCount="50">
  <si>
    <t>X</t>
  </si>
  <si>
    <t>Y</t>
  </si>
  <si>
    <t>Pixels per lightyear</t>
  </si>
  <si>
    <t>(by source)</t>
  </si>
  <si>
    <t>Source pixels/ly:</t>
  </si>
  <si>
    <t>Bassen Rift</t>
  </si>
  <si>
    <t>Arachnid Nebula</t>
  </si>
  <si>
    <t>FGC47 Nebula</t>
  </si>
  <si>
    <t>Lorenze Cluster</t>
  </si>
  <si>
    <t>Cardassian DMZ (2370-2373)</t>
  </si>
  <si>
    <t>Anchor spatial coords</t>
  </si>
  <si>
    <t>Anchor source coords</t>
  </si>
  <si>
    <t>Modiphius 2371 (map)</t>
  </si>
  <si>
    <t>Main UFP Map (375%)</t>
  </si>
  <si>
    <t>Main UFP Map (200%)</t>
  </si>
  <si>
    <t>Klingon Neutral Zone (2267-2293)</t>
  </si>
  <si>
    <t>Romulan Neutral Zone (2161-2387)</t>
  </si>
  <si>
    <t>Science Station Tango Sierra</t>
  </si>
  <si>
    <t>Romulan/Klingon NZ</t>
  </si>
  <si>
    <t>Agosoria Nebula</t>
  </si>
  <si>
    <t>i7, i10, i13, i16, i19, i22, i25, i28, i31, i34, j7, j10, j13, j16, j19, j22, j25, j28, j31, j34</t>
  </si>
  <si>
    <t>q7, q10, q13, q16, q19, q22, q25, q28, q31, q34, r7, r10, r13, r16, r19, r22, r25, r28, r31, r34</t>
  </si>
  <si>
    <t>m7, m10, m13, m16, m19, m22, m25, m28, m31, m34, n7, n10, n13, n16, n19, n22, n25, n28, n31, n34</t>
  </si>
  <si>
    <t>1st column:</t>
  </si>
  <si>
    <t>2nd column:</t>
  </si>
  <si>
    <t>3rd column:</t>
  </si>
  <si>
    <t>Helaspont Nebula</t>
  </si>
  <si>
    <t>Badlands (west lobe)</t>
  </si>
  <si>
    <t>Badlands (central lobe)</t>
  </si>
  <si>
    <t>Badlands (east lobe)</t>
  </si>
  <si>
    <t>Rolor Nebula</t>
  </si>
  <si>
    <t>Black Cluster</t>
  </si>
  <si>
    <t>UFP (Star Charts)</t>
  </si>
  <si>
    <t>Sol</t>
  </si>
  <si>
    <t>1376, 1177</t>
  </si>
  <si>
    <t>United Federation of Planets</t>
  </si>
  <si>
    <t>2692ff</t>
  </si>
  <si>
    <t>Hex Code</t>
  </si>
  <si>
    <t>Klingon Empire</t>
  </si>
  <si>
    <t>FF0000</t>
  </si>
  <si>
    <t>Romulan Star Empire</t>
  </si>
  <si>
    <t>2CB000</t>
  </si>
  <si>
    <t>n/a</t>
  </si>
  <si>
    <t>34.55 (?)</t>
  </si>
  <si>
    <t>Star Charts</t>
  </si>
  <si>
    <t>Variable Source</t>
  </si>
  <si>
    <t>Omega Sagittarii</t>
  </si>
  <si>
    <t>Kaus Borealis</t>
  </si>
  <si>
    <t>Sigma Serpentis</t>
  </si>
  <si>
    <t>FFBF00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</si>
</sst>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
      <sz val="9"/>
      <color indexed="81"/>
      <name val="Tahoma"/>
      <charset val="1"/>
    </font>
    <font>
      <sz val="8"/>
      <name val="Calibri"/>
      <family val="2"/>
      <scheme val="minor"/>
    </font>
    <font>
      <b/>
      <sz val="1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5">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0" borderId="0" xfId="0" applyFont="1"/>
    <xf numFmtId="0" fontId="0" fillId="4" borderId="0" xfId="0" applyFill="1" applyAlignment="1">
      <alignment horizontal="right" vertical="center"/>
    </xf>
    <xf numFmtId="0" fontId="0" fillId="4" borderId="0" xfId="0" applyFill="1" applyAlignment="1">
      <alignment horizontal="right"/>
    </xf>
    <xf numFmtId="0" fontId="0" fillId="8" borderId="0" xfId="0" applyFill="1" applyAlignment="1">
      <alignment horizontal="center"/>
    </xf>
    <xf numFmtId="0" fontId="0" fillId="0" borderId="0" xfId="0" applyFill="1"/>
  </cellXfs>
  <cellStyles count="1">
    <cellStyle name="Normal" xfId="0" builtinId="0"/>
  </cellStyles>
  <dxfs count="0"/>
  <tableStyles count="0" defaultTableStyle="TableStyleMedium2" defaultPivotStyle="PivotStyleLight16"/>
  <colors>
    <mruColors>
      <color rgb="FFFFBF00"/>
      <color rgb="FF2CB000"/>
      <color rgb="FFFF0000"/>
      <color rgb="FF269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xdr:colOff>
      <xdr:row>4</xdr:row>
      <xdr:rowOff>1</xdr:rowOff>
    </xdr:from>
    <xdr:to>
      <xdr:col>16</xdr:col>
      <xdr:colOff>540424</xdr:colOff>
      <xdr:row>48</xdr:row>
      <xdr:rowOff>28103</xdr:rowOff>
    </xdr:to>
    <xdr:pic>
      <xdr:nvPicPr>
        <xdr:cNvPr id="2" name="Picture 1">
          <a:extLst>
            <a:ext uri="{FF2B5EF4-FFF2-40B4-BE49-F238E27FC236}">
              <a16:creationId xmlns:a16="http://schemas.microsoft.com/office/drawing/2014/main" id="{E1760AEC-9BD4-E7DF-1EF9-D67BC3F3E712}"/>
            </a:ext>
          </a:extLst>
        </xdr:cNvPr>
        <xdr:cNvPicPr>
          <a:picLocks noChangeAspect="1"/>
        </xdr:cNvPicPr>
      </xdr:nvPicPr>
      <xdr:blipFill>
        <a:blip xmlns:r="http://schemas.openxmlformats.org/officeDocument/2006/relationships" r:embed="rId1"/>
        <a:stretch>
          <a:fillRect/>
        </a:stretch>
      </xdr:blipFill>
      <xdr:spPr>
        <a:xfrm>
          <a:off x="6667502" y="542926"/>
          <a:ext cx="4810797" cy="79878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1:Y18"/>
  <sheetViews>
    <sheetView topLeftCell="G1" zoomScaleNormal="100" workbookViewId="0">
      <selection activeCell="N7" sqref="N7"/>
    </sheetView>
  </sheetViews>
  <sheetFormatPr defaultRowHeight="14.5" x14ac:dyDescent="0.35"/>
  <cols>
    <col min="1" max="1" width="21.81640625" style="3" customWidth="1"/>
    <col min="2" max="2" width="8.7265625" style="2"/>
    <col min="3" max="3" width="9.54296875" customWidth="1"/>
    <col min="5" max="6" width="8.7265625" style="8"/>
  </cols>
  <sheetData>
    <row r="1" spans="1:25" x14ac:dyDescent="0.35">
      <c r="A1" s="12"/>
      <c r="C1" s="13" t="s">
        <v>45</v>
      </c>
      <c r="E1" s="2"/>
      <c r="F1" s="1" t="s">
        <v>0</v>
      </c>
      <c r="G1" s="1" t="s">
        <v>1</v>
      </c>
      <c r="I1" s="20" t="s">
        <v>13</v>
      </c>
      <c r="K1" s="2"/>
      <c r="L1" s="1" t="s">
        <v>0</v>
      </c>
      <c r="M1" s="1" t="s">
        <v>1</v>
      </c>
      <c r="O1" s="15" t="s">
        <v>12</v>
      </c>
      <c r="Q1" s="2"/>
      <c r="R1" s="1" t="s">
        <v>0</v>
      </c>
      <c r="S1" s="1" t="s">
        <v>1</v>
      </c>
      <c r="U1" s="20" t="s">
        <v>44</v>
      </c>
      <c r="W1" s="2"/>
      <c r="X1" s="1" t="s">
        <v>0</v>
      </c>
      <c r="Y1" s="1" t="s">
        <v>1</v>
      </c>
    </row>
    <row r="2" spans="1:25" x14ac:dyDescent="0.35">
      <c r="A2" s="12"/>
      <c r="E2" s="4" t="s">
        <v>11</v>
      </c>
      <c r="F2" s="5">
        <v>1376</v>
      </c>
      <c r="G2" s="5">
        <v>1177</v>
      </c>
      <c r="K2" s="4" t="s">
        <v>11</v>
      </c>
      <c r="L2" s="5">
        <v>936</v>
      </c>
      <c r="M2" s="5">
        <v>899</v>
      </c>
      <c r="Q2" s="4" t="s">
        <v>11</v>
      </c>
      <c r="R2" s="5">
        <v>3951.5</v>
      </c>
      <c r="S2" s="5">
        <v>2893</v>
      </c>
      <c r="W2" s="4" t="s">
        <v>11</v>
      </c>
      <c r="X2" s="5">
        <v>1376</v>
      </c>
      <c r="Y2" s="5">
        <v>1178</v>
      </c>
    </row>
    <row r="3" spans="1:25" x14ac:dyDescent="0.35">
      <c r="A3" s="12"/>
      <c r="E3" s="4" t="s">
        <v>10</v>
      </c>
      <c r="F3" s="5">
        <v>0</v>
      </c>
      <c r="G3" s="5">
        <v>0</v>
      </c>
      <c r="K3" s="4" t="s">
        <v>10</v>
      </c>
      <c r="L3" s="5">
        <v>0</v>
      </c>
      <c r="M3" s="5">
        <v>60</v>
      </c>
      <c r="Q3" s="4" t="s">
        <v>10</v>
      </c>
      <c r="R3" s="5">
        <v>0</v>
      </c>
      <c r="S3" s="5">
        <v>0</v>
      </c>
      <c r="W3" s="4" t="s">
        <v>10</v>
      </c>
      <c r="X3" s="5">
        <v>0</v>
      </c>
      <c r="Y3" s="5">
        <v>0</v>
      </c>
    </row>
    <row r="4" spans="1:25" x14ac:dyDescent="0.35">
      <c r="A4" s="12"/>
      <c r="E4" s="4" t="s">
        <v>4</v>
      </c>
      <c r="F4" s="5">
        <v>12.05</v>
      </c>
      <c r="G4" s="2"/>
      <c r="K4" s="4" t="s">
        <v>4</v>
      </c>
      <c r="L4" s="5">
        <v>43.2</v>
      </c>
      <c r="M4" s="2"/>
      <c r="Q4" s="4" t="s">
        <v>4</v>
      </c>
      <c r="R4" s="5">
        <v>33.75</v>
      </c>
      <c r="S4" s="2"/>
      <c r="W4" s="4" t="s">
        <v>4</v>
      </c>
      <c r="X4" s="5">
        <v>12.05</v>
      </c>
      <c r="Y4" s="2"/>
    </row>
    <row r="5" spans="1:25" x14ac:dyDescent="0.35">
      <c r="A5" s="1" t="s">
        <v>2</v>
      </c>
      <c r="E5"/>
      <c r="F5"/>
    </row>
    <row r="6" spans="1:25" ht="15" thickBot="1" x14ac:dyDescent="0.4">
      <c r="A6" s="1" t="s">
        <v>3</v>
      </c>
      <c r="E6"/>
      <c r="F6" s="1" t="s">
        <v>0</v>
      </c>
      <c r="G6" s="1" t="s">
        <v>1</v>
      </c>
      <c r="L6" s="1" t="s">
        <v>0</v>
      </c>
      <c r="M6" s="1" t="s">
        <v>1</v>
      </c>
      <c r="R6" s="1" t="s">
        <v>0</v>
      </c>
      <c r="S6" s="1" t="s">
        <v>1</v>
      </c>
      <c r="X6" s="1" t="s">
        <v>0</v>
      </c>
      <c r="Y6" s="1" t="s">
        <v>1</v>
      </c>
    </row>
    <row r="7" spans="1:25" ht="15" thickBot="1" x14ac:dyDescent="0.4">
      <c r="C7" s="1" t="s">
        <v>33</v>
      </c>
      <c r="E7" s="2"/>
      <c r="F7" s="9">
        <v>525</v>
      </c>
      <c r="G7" s="9">
        <v>118</v>
      </c>
      <c r="I7" s="1"/>
      <c r="K7" s="2"/>
      <c r="L7" s="9">
        <v>542</v>
      </c>
      <c r="M7" s="9">
        <v>718</v>
      </c>
      <c r="O7" s="1"/>
      <c r="Q7" s="2"/>
      <c r="R7" s="9">
        <v>3241</v>
      </c>
      <c r="S7" s="9">
        <v>392</v>
      </c>
      <c r="U7" s="1"/>
      <c r="W7" s="2"/>
      <c r="X7" s="9">
        <v>1629</v>
      </c>
      <c r="Y7" s="9">
        <v>219</v>
      </c>
    </row>
    <row r="8" spans="1:25" x14ac:dyDescent="0.35">
      <c r="A8" s="3" t="s">
        <v>12</v>
      </c>
      <c r="B8" s="2">
        <v>33.75</v>
      </c>
      <c r="E8" s="4"/>
      <c r="F8" s="7">
        <f>((F7-$F$2)/$F$4)+$F$3</f>
        <v>-70.62240663900414</v>
      </c>
      <c r="G8" s="7">
        <f>(($G$2-G7)/$F$4)+$G$3</f>
        <v>87.883817427385893</v>
      </c>
      <c r="K8" s="4"/>
      <c r="L8" s="7">
        <f>((L7-$L$2)/$L$4)+$L$3</f>
        <v>-9.1203703703703702</v>
      </c>
      <c r="M8" s="7">
        <f>(($M$2-M7)/$L$4)+$M$3</f>
        <v>64.18981481481481</v>
      </c>
      <c r="Q8" s="4"/>
      <c r="R8" s="7">
        <f>((R7-$R$2)/$R$4)+$R$3</f>
        <v>-21.05185185185185</v>
      </c>
      <c r="S8" s="7">
        <f>(($S$2-S7)/$R$4)+$S$3</f>
        <v>74.103703703703701</v>
      </c>
      <c r="W8" s="4"/>
      <c r="X8" s="7">
        <f>((X7-$X$2)/$X$4)+$X$3</f>
        <v>20.995850622406639</v>
      </c>
      <c r="Y8" s="7">
        <f>(($Y$2-Y7)/$X$4)+$Y$3</f>
        <v>79.585062240663902</v>
      </c>
    </row>
    <row r="9" spans="1:25" x14ac:dyDescent="0.35">
      <c r="A9" s="3" t="s">
        <v>14</v>
      </c>
      <c r="B9" s="2" t="s">
        <v>43</v>
      </c>
      <c r="C9" s="2" t="s">
        <v>42</v>
      </c>
      <c r="E9"/>
      <c r="F9"/>
      <c r="I9" s="2"/>
      <c r="O9" s="2"/>
    </row>
    <row r="10" spans="1:25" x14ac:dyDescent="0.35">
      <c r="A10" s="3" t="s">
        <v>13</v>
      </c>
      <c r="B10" s="2">
        <v>43.2</v>
      </c>
      <c r="C10" s="2" t="s">
        <v>42</v>
      </c>
      <c r="E10"/>
      <c r="F10"/>
      <c r="I10" s="2"/>
      <c r="O10" s="2"/>
    </row>
    <row r="11" spans="1:25" x14ac:dyDescent="0.35">
      <c r="A11" s="3" t="s">
        <v>32</v>
      </c>
      <c r="B11" s="6">
        <v>12.05</v>
      </c>
      <c r="C11" t="s">
        <v>34</v>
      </c>
      <c r="E11"/>
      <c r="F11"/>
    </row>
    <row r="12" spans="1:25" x14ac:dyDescent="0.35">
      <c r="E12"/>
      <c r="F12"/>
    </row>
    <row r="13" spans="1:25" x14ac:dyDescent="0.35">
      <c r="E13"/>
      <c r="F13"/>
    </row>
    <row r="14" spans="1:25" x14ac:dyDescent="0.35">
      <c r="E14"/>
      <c r="F14"/>
    </row>
    <row r="15" spans="1:25" x14ac:dyDescent="0.35">
      <c r="E15"/>
      <c r="F15"/>
    </row>
    <row r="16" spans="1:25" x14ac:dyDescent="0.35">
      <c r="E16"/>
      <c r="F16"/>
    </row>
    <row r="17" spans="5:7" x14ac:dyDescent="0.35">
      <c r="E17"/>
      <c r="F17"/>
    </row>
    <row r="18" spans="5:7" x14ac:dyDescent="0.35">
      <c r="E18" s="3"/>
      <c r="F18" s="2"/>
      <c r="G18" s="2"/>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U35"/>
  <sheetViews>
    <sheetView topLeftCell="D1" workbookViewId="0">
      <selection activeCell="H13" sqref="H13"/>
    </sheetView>
  </sheetViews>
  <sheetFormatPr defaultRowHeight="14.5" x14ac:dyDescent="0.35"/>
  <cols>
    <col min="1" max="1" width="19.7265625" customWidth="1"/>
    <col min="4" max="5" width="9.1796875" style="6"/>
    <col min="20" max="20" width="11.6328125" customWidth="1"/>
  </cols>
  <sheetData>
    <row r="1" spans="1:21" x14ac:dyDescent="0.35">
      <c r="A1" s="12"/>
      <c r="B1" s="2"/>
      <c r="C1" s="2"/>
      <c r="D1" s="11" t="s">
        <v>0</v>
      </c>
      <c r="E1" s="11" t="s">
        <v>1</v>
      </c>
      <c r="H1" s="2"/>
      <c r="I1" s="1" t="s">
        <v>0</v>
      </c>
      <c r="J1" s="1" t="s">
        <v>1</v>
      </c>
    </row>
    <row r="2" spans="1:21" x14ac:dyDescent="0.35">
      <c r="A2" s="12"/>
      <c r="B2" s="2"/>
      <c r="C2" s="1">
        <v>1</v>
      </c>
      <c r="D2" s="7">
        <f>I8</f>
        <v>-18.94814814814815</v>
      </c>
      <c r="E2" s="7">
        <f>J8</f>
        <v>72.651851851851845</v>
      </c>
      <c r="H2" s="4" t="s">
        <v>11</v>
      </c>
      <c r="I2" s="5">
        <v>3951.5</v>
      </c>
      <c r="J2" s="5">
        <v>2893</v>
      </c>
      <c r="K2" t="s">
        <v>17</v>
      </c>
      <c r="P2" s="2"/>
      <c r="Q2" s="2"/>
    </row>
    <row r="3" spans="1:21" x14ac:dyDescent="0.35">
      <c r="A3" s="12"/>
      <c r="B3" s="2"/>
      <c r="C3" s="1">
        <v>2</v>
      </c>
      <c r="D3" s="7">
        <f t="shared" ref="D3:D11" ca="1" si="0">INDIRECT("I" &amp; (8+ (ROW()-2)*3))</f>
        <v>-18</v>
      </c>
      <c r="E3" s="7">
        <f t="shared" ref="E3:E11" ca="1" si="1">INDIRECT("J" &amp; (8+ (ROW()-2)*3))</f>
        <v>68.355555555555554</v>
      </c>
      <c r="H3" s="4" t="s">
        <v>10</v>
      </c>
      <c r="I3" s="5">
        <v>0</v>
      </c>
      <c r="J3" s="5">
        <v>0</v>
      </c>
    </row>
    <row r="4" spans="1:21" x14ac:dyDescent="0.35">
      <c r="A4" s="12"/>
      <c r="B4" s="2"/>
      <c r="C4" s="1">
        <v>3</v>
      </c>
      <c r="D4" s="7">
        <f t="shared" ca="1" si="0"/>
        <v>-10.148148148148149</v>
      </c>
      <c r="E4" s="7">
        <f t="shared" ca="1" si="1"/>
        <v>76.503703703703707</v>
      </c>
      <c r="H4" s="4" t="s">
        <v>4</v>
      </c>
      <c r="I4" s="5">
        <v>33.75</v>
      </c>
      <c r="J4" s="2"/>
    </row>
    <row r="5" spans="1:21" x14ac:dyDescent="0.35">
      <c r="A5" s="1" t="s">
        <v>2</v>
      </c>
      <c r="B5" s="2"/>
      <c r="C5" s="1">
        <v>4</v>
      </c>
      <c r="D5" s="7">
        <f t="shared" ca="1" si="0"/>
        <v>-117.08148148148148</v>
      </c>
      <c r="E5" s="7">
        <f t="shared" ca="1" si="1"/>
        <v>85.718518518518522</v>
      </c>
    </row>
    <row r="6" spans="1:21" ht="15" thickBot="1" x14ac:dyDescent="0.4">
      <c r="A6" s="1" t="s">
        <v>3</v>
      </c>
      <c r="B6" s="2"/>
      <c r="C6" s="1">
        <v>5</v>
      </c>
      <c r="D6" s="7">
        <f t="shared" ca="1" si="0"/>
        <v>-117.08148148148148</v>
      </c>
      <c r="E6" s="7">
        <f t="shared" ca="1" si="1"/>
        <v>85.718518518518522</v>
      </c>
      <c r="I6" s="1" t="s">
        <v>0</v>
      </c>
      <c r="J6" s="1" t="s">
        <v>1</v>
      </c>
    </row>
    <row r="7" spans="1:21" ht="15" thickBot="1" x14ac:dyDescent="0.4">
      <c r="A7" s="3"/>
      <c r="B7" s="2"/>
      <c r="C7" s="1">
        <v>6</v>
      </c>
      <c r="D7" s="7">
        <f t="shared" ca="1" si="0"/>
        <v>-117.08148148148148</v>
      </c>
      <c r="E7" s="7">
        <f t="shared" ca="1" si="1"/>
        <v>85.718518518518522</v>
      </c>
      <c r="H7" s="21" t="s">
        <v>48</v>
      </c>
      <c r="I7" s="9">
        <v>3312</v>
      </c>
      <c r="J7" s="9">
        <v>441</v>
      </c>
      <c r="L7" s="10">
        <v>11</v>
      </c>
      <c r="M7" s="9"/>
      <c r="N7" s="9"/>
      <c r="P7" s="10">
        <v>21</v>
      </c>
      <c r="Q7" s="9"/>
      <c r="R7" s="9"/>
      <c r="T7" t="s">
        <v>23</v>
      </c>
      <c r="U7" t="s">
        <v>20</v>
      </c>
    </row>
    <row r="8" spans="1:21" x14ac:dyDescent="0.35">
      <c r="A8" s="3" t="s">
        <v>12</v>
      </c>
      <c r="B8" s="2">
        <v>33.75</v>
      </c>
      <c r="C8" s="1">
        <v>7</v>
      </c>
      <c r="D8" s="7">
        <f t="shared" ca="1" si="0"/>
        <v>-117.08148148148148</v>
      </c>
      <c r="E8" s="7">
        <f t="shared" ca="1" si="1"/>
        <v>85.718518518518522</v>
      </c>
      <c r="H8" s="4"/>
      <c r="I8" s="7">
        <f>((I7-$I$2)/$I$4)+$I$3</f>
        <v>-18.94814814814815</v>
      </c>
      <c r="J8" s="7">
        <f>(($J$2-J7)/$I$4)+$J$3</f>
        <v>72.651851851851845</v>
      </c>
      <c r="L8" s="4"/>
      <c r="M8" s="7">
        <f>((M7-$I$2)/$I$4)+$I$3</f>
        <v>-117.08148148148148</v>
      </c>
      <c r="N8" s="7">
        <f>(($J$2-N7)/$I$4)+$J$3</f>
        <v>85.718518518518522</v>
      </c>
      <c r="P8" s="4"/>
      <c r="Q8" s="7">
        <f>((Q7-$I$2)/$I$4)+$I$3</f>
        <v>-117.08148148148148</v>
      </c>
      <c r="R8" s="7">
        <f>(($J$2-R7)/$I$4)+$J$3</f>
        <v>85.718518518518522</v>
      </c>
    </row>
    <row r="9" spans="1:21" ht="15" thickBot="1" x14ac:dyDescent="0.4">
      <c r="A9" s="3" t="s">
        <v>14</v>
      </c>
      <c r="B9" s="2" t="s">
        <v>43</v>
      </c>
      <c r="C9" s="1">
        <v>8</v>
      </c>
      <c r="D9" s="7">
        <f t="shared" ca="1" si="0"/>
        <v>-117.08148148148148</v>
      </c>
      <c r="E9" s="7">
        <f t="shared" ca="1" si="1"/>
        <v>85.718518518518522</v>
      </c>
      <c r="L9" s="3"/>
      <c r="M9" s="2"/>
      <c r="N9" s="2"/>
      <c r="P9" s="3"/>
      <c r="Q9" s="2"/>
      <c r="R9" s="2"/>
      <c r="T9" t="s">
        <v>24</v>
      </c>
      <c r="U9" t="s">
        <v>22</v>
      </c>
    </row>
    <row r="10" spans="1:21" ht="15" thickBot="1" x14ac:dyDescent="0.4">
      <c r="A10" s="3" t="s">
        <v>13</v>
      </c>
      <c r="B10" s="2">
        <v>43.2</v>
      </c>
      <c r="C10" s="1">
        <v>9</v>
      </c>
      <c r="D10" s="7">
        <f t="shared" ca="1" si="0"/>
        <v>-117.08148148148148</v>
      </c>
      <c r="E10" s="7">
        <f t="shared" ca="1" si="1"/>
        <v>85.718518518518522</v>
      </c>
      <c r="H10" s="22" t="s">
        <v>46</v>
      </c>
      <c r="I10" s="9">
        <v>3344</v>
      </c>
      <c r="J10" s="9">
        <v>586</v>
      </c>
      <c r="L10" s="10">
        <v>12</v>
      </c>
      <c r="M10" s="9"/>
      <c r="N10" s="9"/>
      <c r="P10" s="10">
        <v>22</v>
      </c>
      <c r="Q10" s="9"/>
      <c r="R10" s="9"/>
    </row>
    <row r="11" spans="1:21" x14ac:dyDescent="0.35">
      <c r="A11" s="3"/>
      <c r="B11" s="2"/>
      <c r="C11" s="1">
        <v>10</v>
      </c>
      <c r="D11" s="7">
        <f t="shared" ca="1" si="0"/>
        <v>-117.08148148148148</v>
      </c>
      <c r="E11" s="7">
        <f t="shared" ca="1" si="1"/>
        <v>85.718518518518522</v>
      </c>
      <c r="H11" s="4"/>
      <c r="I11" s="7">
        <f>((I10-$I$2)/$I$4)+$I$3</f>
        <v>-18</v>
      </c>
      <c r="J11" s="7">
        <f>(($J$2-J10)/$I$4)+$J$3</f>
        <v>68.355555555555554</v>
      </c>
      <c r="L11" s="4"/>
      <c r="M11" s="7">
        <f>((M10-$I$2)/$I$4)+$I$3</f>
        <v>-117.08148148148148</v>
      </c>
      <c r="N11" s="7">
        <f>(($J$2-N10)/$I$4)+$J$3</f>
        <v>85.718518518518522</v>
      </c>
      <c r="P11" s="4"/>
      <c r="Q11" s="7">
        <f>((Q10-$I$2)/$I$4)+$I$3</f>
        <v>-117.08148148148148</v>
      </c>
      <c r="R11" s="7">
        <f>(($J$2-R10)/$I$4)+$J$3</f>
        <v>85.718518518518522</v>
      </c>
      <c r="T11" t="s">
        <v>25</v>
      </c>
      <c r="U11" t="s">
        <v>21</v>
      </c>
    </row>
    <row r="12" spans="1:21" ht="15" thickBot="1" x14ac:dyDescent="0.4">
      <c r="A12" s="3"/>
      <c r="B12" s="2"/>
      <c r="C12" s="1">
        <v>11</v>
      </c>
      <c r="D12" s="7">
        <f>M8</f>
        <v>-117.08148148148148</v>
      </c>
      <c r="E12" s="7">
        <f>N8</f>
        <v>85.718518518518522</v>
      </c>
      <c r="H12" s="3"/>
      <c r="I12" s="2"/>
      <c r="J12" s="2"/>
      <c r="L12" s="3"/>
      <c r="M12" s="2"/>
      <c r="N12" s="2"/>
      <c r="P12" s="3"/>
      <c r="Q12" s="2"/>
      <c r="R12" s="2"/>
    </row>
    <row r="13" spans="1:21" ht="15" thickBot="1" x14ac:dyDescent="0.4">
      <c r="A13" s="3"/>
      <c r="B13" s="2"/>
      <c r="C13" s="1">
        <v>12</v>
      </c>
      <c r="D13" s="7">
        <f t="shared" ref="D13:D21" ca="1" si="2">INDIRECT("M" &amp; (8+ (ROW()-12)*3))</f>
        <v>-117.08148148148148</v>
      </c>
      <c r="E13" s="7">
        <f t="shared" ref="E13:E21" ca="1" si="3">INDIRECT("N" &amp; (8+ (ROW()-12)*3))</f>
        <v>85.718518518518522</v>
      </c>
      <c r="H13" s="22" t="s">
        <v>47</v>
      </c>
      <c r="I13" s="9">
        <v>3609</v>
      </c>
      <c r="J13" s="9">
        <v>311</v>
      </c>
      <c r="L13" s="10">
        <v>13</v>
      </c>
      <c r="M13" s="9"/>
      <c r="N13" s="9"/>
      <c r="P13" s="10">
        <v>23</v>
      </c>
      <c r="Q13" s="9"/>
      <c r="R13" s="9"/>
    </row>
    <row r="14" spans="1:21" x14ac:dyDescent="0.35">
      <c r="A14" s="3"/>
      <c r="B14" s="2"/>
      <c r="C14" s="1">
        <v>13</v>
      </c>
      <c r="D14" s="7">
        <f t="shared" ca="1" si="2"/>
        <v>-117.08148148148148</v>
      </c>
      <c r="E14" s="7">
        <f t="shared" ca="1" si="3"/>
        <v>85.718518518518522</v>
      </c>
      <c r="H14" s="4"/>
      <c r="I14" s="7">
        <f>((I13-$I$2)/$I$4)+$I$3</f>
        <v>-10.148148148148149</v>
      </c>
      <c r="J14" s="7">
        <f>(($J$2-J13)/$I$4)+$J$3</f>
        <v>76.503703703703707</v>
      </c>
      <c r="L14" s="4"/>
      <c r="M14" s="7">
        <f>((M13-$I$2)/$I$4)+$I$3</f>
        <v>-117.08148148148148</v>
      </c>
      <c r="N14" s="7">
        <f>(($J$2-N13)/$I$4)+$J$3</f>
        <v>85.718518518518522</v>
      </c>
      <c r="P14" s="4"/>
      <c r="Q14" s="7">
        <f>((Q13-$I$2)/$I$4)+$I$3</f>
        <v>-117.08148148148148</v>
      </c>
      <c r="R14" s="7">
        <f>(($J$2-R13)/$I$4)+$J$3</f>
        <v>85.718518518518522</v>
      </c>
    </row>
    <row r="15" spans="1:21" ht="15" thickBot="1" x14ac:dyDescent="0.4">
      <c r="A15" s="3"/>
      <c r="B15" s="2"/>
      <c r="C15" s="1">
        <v>14</v>
      </c>
      <c r="D15" s="7">
        <f t="shared" ca="1" si="2"/>
        <v>-117.08148148148148</v>
      </c>
      <c r="E15" s="7">
        <f t="shared" ca="1" si="3"/>
        <v>85.718518518518522</v>
      </c>
      <c r="H15" s="4"/>
      <c r="I15" s="2"/>
      <c r="J15" s="2"/>
      <c r="L15" s="3"/>
      <c r="M15" s="2"/>
      <c r="N15" s="2"/>
      <c r="P15" s="3"/>
      <c r="Q15" s="2"/>
      <c r="R15" s="2"/>
    </row>
    <row r="16" spans="1:21" ht="15" thickBot="1" x14ac:dyDescent="0.4">
      <c r="A16" s="3"/>
      <c r="B16" s="2"/>
      <c r="C16" s="1">
        <v>15</v>
      </c>
      <c r="D16" s="7">
        <f t="shared" ca="1" si="2"/>
        <v>-117.08148148148148</v>
      </c>
      <c r="E16" s="7">
        <f t="shared" ca="1" si="3"/>
        <v>85.718518518518522</v>
      </c>
      <c r="H16" s="22">
        <v>4</v>
      </c>
      <c r="I16" s="9"/>
      <c r="J16" s="9"/>
      <c r="L16" s="10">
        <v>14</v>
      </c>
      <c r="M16" s="9"/>
      <c r="N16" s="9"/>
      <c r="P16" s="10">
        <v>24</v>
      </c>
      <c r="Q16" s="9"/>
      <c r="R16" s="9"/>
    </row>
    <row r="17" spans="1:18" x14ac:dyDescent="0.35">
      <c r="A17" s="3"/>
      <c r="B17" s="2"/>
      <c r="C17" s="1">
        <v>16</v>
      </c>
      <c r="D17" s="7">
        <f t="shared" ca="1" si="2"/>
        <v>-117.08148148148148</v>
      </c>
      <c r="E17" s="7">
        <f t="shared" ca="1" si="3"/>
        <v>85.718518518518522</v>
      </c>
      <c r="H17" s="4"/>
      <c r="I17" s="7">
        <f>((I16-$I$2)/$I$4)+$I$3</f>
        <v>-117.08148148148148</v>
      </c>
      <c r="J17" s="7">
        <f>(($J$2-J16)/$I$4)+$J$3</f>
        <v>85.718518518518522</v>
      </c>
      <c r="L17" s="4"/>
      <c r="M17" s="7">
        <f>((M16-$I$2)/$I$4)+$I$3</f>
        <v>-117.08148148148148</v>
      </c>
      <c r="N17" s="7">
        <f>(($J$2-N16)/$I$4)+$J$3</f>
        <v>85.718518518518522</v>
      </c>
      <c r="P17" s="4"/>
      <c r="Q17" s="7">
        <f>((Q16-$I$2)/$I$4)+$I$3</f>
        <v>-117.08148148148148</v>
      </c>
      <c r="R17" s="7">
        <f>(($J$2-R16)/$I$4)+$J$3</f>
        <v>85.718518518518522</v>
      </c>
    </row>
    <row r="18" spans="1:18" ht="15" thickBot="1" x14ac:dyDescent="0.4">
      <c r="A18" s="3"/>
      <c r="B18" s="2"/>
      <c r="C18" s="1">
        <v>17</v>
      </c>
      <c r="D18" s="7">
        <f t="shared" ca="1" si="2"/>
        <v>-117.08148148148148</v>
      </c>
      <c r="E18" s="7">
        <f t="shared" ca="1" si="3"/>
        <v>85.718518518518522</v>
      </c>
      <c r="H18" s="3"/>
      <c r="I18" s="2"/>
      <c r="J18" s="2"/>
      <c r="L18" s="3"/>
      <c r="M18" s="2"/>
      <c r="N18" s="2"/>
      <c r="P18" s="3"/>
      <c r="Q18" s="2"/>
      <c r="R18" s="2"/>
    </row>
    <row r="19" spans="1:18" ht="15" thickBot="1" x14ac:dyDescent="0.4">
      <c r="A19" s="3"/>
      <c r="B19" s="2"/>
      <c r="C19" s="1">
        <v>18</v>
      </c>
      <c r="D19" s="7">
        <f t="shared" ca="1" si="2"/>
        <v>-117.08148148148148</v>
      </c>
      <c r="E19" s="7">
        <f t="shared" ca="1" si="3"/>
        <v>85.718518518518522</v>
      </c>
      <c r="H19" s="10">
        <v>5</v>
      </c>
      <c r="I19" s="9"/>
      <c r="J19" s="9"/>
      <c r="L19" s="10">
        <v>15</v>
      </c>
      <c r="M19" s="9"/>
      <c r="N19" s="9"/>
      <c r="P19" s="10">
        <v>25</v>
      </c>
      <c r="Q19" s="9"/>
      <c r="R19" s="9"/>
    </row>
    <row r="20" spans="1:18" x14ac:dyDescent="0.35">
      <c r="A20" s="3"/>
      <c r="B20" s="2"/>
      <c r="C20" s="1">
        <v>19</v>
      </c>
      <c r="D20" s="7">
        <f t="shared" ca="1" si="2"/>
        <v>-117.08148148148148</v>
      </c>
      <c r="E20" s="7">
        <f t="shared" ca="1" si="3"/>
        <v>85.718518518518522</v>
      </c>
      <c r="H20" s="4"/>
      <c r="I20" s="7">
        <f>((I19-$I$2)/$I$4)+$I$3</f>
        <v>-117.08148148148148</v>
      </c>
      <c r="J20" s="7">
        <f>(($J$2-J19)/$I$4)+$J$3</f>
        <v>85.718518518518522</v>
      </c>
      <c r="L20" s="4"/>
      <c r="M20" s="7">
        <f>((M19-$I$2)/$I$4)+$I$3</f>
        <v>-117.08148148148148</v>
      </c>
      <c r="N20" s="7">
        <f>(($J$2-N19)/$I$4)+$J$3</f>
        <v>85.718518518518522</v>
      </c>
      <c r="P20" s="4"/>
      <c r="Q20" s="7">
        <f>((Q19-$I$2)/$I$4)+$I$3</f>
        <v>-117.08148148148148</v>
      </c>
      <c r="R20" s="7">
        <f>(($J$2-R19)/$I$4)+$J$3</f>
        <v>85.718518518518522</v>
      </c>
    </row>
    <row r="21" spans="1:18" ht="15" thickBot="1" x14ac:dyDescent="0.4">
      <c r="A21" s="3"/>
      <c r="B21" s="2"/>
      <c r="C21" s="1">
        <v>20</v>
      </c>
      <c r="D21" s="7">
        <f t="shared" ca="1" si="2"/>
        <v>-117.08148148148148</v>
      </c>
      <c r="E21" s="7">
        <f t="shared" ca="1" si="3"/>
        <v>85.718518518518522</v>
      </c>
      <c r="I21" s="2"/>
      <c r="J21" s="2"/>
      <c r="L21" s="3"/>
      <c r="M21" s="2"/>
      <c r="N21" s="2"/>
      <c r="P21" s="3"/>
      <c r="Q21" s="2"/>
      <c r="R21" s="2"/>
    </row>
    <row r="22" spans="1:18" ht="15" thickBot="1" x14ac:dyDescent="0.4">
      <c r="A22" s="3"/>
      <c r="B22" s="2"/>
      <c r="C22" s="1">
        <v>21</v>
      </c>
      <c r="D22" s="7">
        <f>Q8</f>
        <v>-117.08148148148148</v>
      </c>
      <c r="E22" s="7">
        <f>R8</f>
        <v>85.718518518518522</v>
      </c>
      <c r="H22" s="10">
        <v>6</v>
      </c>
      <c r="I22" s="9"/>
      <c r="J22" s="9"/>
      <c r="L22" s="10">
        <v>16</v>
      </c>
      <c r="M22" s="9"/>
      <c r="N22" s="9"/>
      <c r="P22" s="10">
        <v>26</v>
      </c>
      <c r="Q22" s="9"/>
      <c r="R22" s="9"/>
    </row>
    <row r="23" spans="1:18" x14ac:dyDescent="0.35">
      <c r="A23" s="3"/>
      <c r="B23" s="2"/>
      <c r="C23" s="1">
        <v>22</v>
      </c>
      <c r="D23" s="7">
        <f t="shared" ref="D23:D31" ca="1" si="4">INDIRECT("Q" &amp; (8+ (ROW()-22)*3))</f>
        <v>-117.08148148148148</v>
      </c>
      <c r="E23" s="7">
        <f t="shared" ref="E23:E31" ca="1" si="5">INDIRECT("R" &amp; (8+ (ROW()-22)*3))</f>
        <v>85.718518518518522</v>
      </c>
      <c r="H23" s="4"/>
      <c r="I23" s="7">
        <f>((I22-$I$2)/$I$4)+$I$3</f>
        <v>-117.08148148148148</v>
      </c>
      <c r="J23" s="7">
        <f>(($J$2-J22)/$I$4)+$J$3</f>
        <v>85.718518518518522</v>
      </c>
      <c r="L23" s="4"/>
      <c r="M23" s="7">
        <f>((M22-$I$2)/$I$4)+$I$3</f>
        <v>-117.08148148148148</v>
      </c>
      <c r="N23" s="7">
        <f>(($J$2-N22)/$I$4)+$J$3</f>
        <v>85.718518518518522</v>
      </c>
      <c r="P23" s="4"/>
      <c r="Q23" s="7">
        <f>((Q22-$I$2)/$I$4)+$I$3</f>
        <v>-117.08148148148148</v>
      </c>
      <c r="R23" s="7">
        <f>(($J$2-R22)/$I$4)+$J$3</f>
        <v>85.718518518518522</v>
      </c>
    </row>
    <row r="24" spans="1:18" ht="15" thickBot="1" x14ac:dyDescent="0.4">
      <c r="A24" s="3"/>
      <c r="B24" s="2"/>
      <c r="C24" s="1">
        <v>23</v>
      </c>
      <c r="D24" s="7">
        <f t="shared" ca="1" si="4"/>
        <v>-117.08148148148148</v>
      </c>
      <c r="E24" s="7">
        <f t="shared" ca="1" si="5"/>
        <v>85.718518518518522</v>
      </c>
      <c r="I24" s="2"/>
      <c r="J24" s="2"/>
      <c r="L24" s="3"/>
      <c r="M24" s="2"/>
      <c r="N24" s="2"/>
      <c r="P24" s="3"/>
      <c r="Q24" s="2"/>
      <c r="R24" s="2"/>
    </row>
    <row r="25" spans="1:18" ht="15" thickBot="1" x14ac:dyDescent="0.4">
      <c r="A25" s="3"/>
      <c r="B25" s="2"/>
      <c r="C25" s="1">
        <v>24</v>
      </c>
      <c r="D25" s="7">
        <f t="shared" ca="1" si="4"/>
        <v>-117.08148148148148</v>
      </c>
      <c r="E25" s="7">
        <f t="shared" ca="1" si="5"/>
        <v>85.718518518518522</v>
      </c>
      <c r="H25" s="10">
        <v>7</v>
      </c>
      <c r="I25" s="9"/>
      <c r="J25" s="9"/>
      <c r="L25" s="10">
        <v>17</v>
      </c>
      <c r="M25" s="9"/>
      <c r="N25" s="9"/>
      <c r="P25" s="10">
        <v>27</v>
      </c>
      <c r="Q25" s="9"/>
      <c r="R25" s="9"/>
    </row>
    <row r="26" spans="1:18" x14ac:dyDescent="0.35">
      <c r="A26" s="3"/>
      <c r="B26" s="2"/>
      <c r="C26" s="1">
        <v>25</v>
      </c>
      <c r="D26" s="7">
        <f t="shared" ca="1" si="4"/>
        <v>-117.08148148148148</v>
      </c>
      <c r="E26" s="7">
        <f t="shared" ca="1" si="5"/>
        <v>85.718518518518522</v>
      </c>
      <c r="H26" s="4"/>
      <c r="I26" s="7">
        <f>((I25-$I$2)/$I$4)+$I$3</f>
        <v>-117.08148148148148</v>
      </c>
      <c r="J26" s="7">
        <f>(($J$2-J25)/$I$4)+$J$3</f>
        <v>85.718518518518522</v>
      </c>
      <c r="L26" s="4"/>
      <c r="M26" s="7">
        <f>((M25-$I$2)/$I$4)+$I$3</f>
        <v>-117.08148148148148</v>
      </c>
      <c r="N26" s="7">
        <f>(($J$2-N25)/$I$4)+$J$3</f>
        <v>85.718518518518522</v>
      </c>
      <c r="P26" s="4"/>
      <c r="Q26" s="7">
        <f>((Q25-$I$2)/$I$4)+$I$3</f>
        <v>-117.08148148148148</v>
      </c>
      <c r="R26" s="7">
        <f>(($J$2-R25)/$I$4)+$J$3</f>
        <v>85.718518518518522</v>
      </c>
    </row>
    <row r="27" spans="1:18" ht="15" thickBot="1" x14ac:dyDescent="0.4">
      <c r="A27" s="3"/>
      <c r="B27" s="2"/>
      <c r="C27" s="1">
        <v>26</v>
      </c>
      <c r="D27" s="7">
        <f t="shared" ca="1" si="4"/>
        <v>-117.08148148148148</v>
      </c>
      <c r="E27" s="7">
        <f t="shared" ca="1" si="5"/>
        <v>85.718518518518522</v>
      </c>
      <c r="H27" s="3"/>
      <c r="I27" s="2"/>
      <c r="J27" s="2"/>
      <c r="L27" s="3"/>
      <c r="M27" s="2"/>
      <c r="N27" s="2"/>
      <c r="P27" s="3"/>
      <c r="Q27" s="2"/>
      <c r="R27" s="2"/>
    </row>
    <row r="28" spans="1:18" ht="15" thickBot="1" x14ac:dyDescent="0.4">
      <c r="A28" s="3"/>
      <c r="B28" s="2"/>
      <c r="C28" s="1">
        <v>27</v>
      </c>
      <c r="D28" s="7">
        <f t="shared" ca="1" si="4"/>
        <v>-117.08148148148148</v>
      </c>
      <c r="E28" s="7">
        <f t="shared" ca="1" si="5"/>
        <v>85.718518518518522</v>
      </c>
      <c r="H28" s="10">
        <v>8</v>
      </c>
      <c r="I28" s="9"/>
      <c r="J28" s="9"/>
      <c r="L28" s="10">
        <v>18</v>
      </c>
      <c r="M28" s="9"/>
      <c r="N28" s="9"/>
      <c r="P28" s="10">
        <v>28</v>
      </c>
      <c r="Q28" s="9"/>
      <c r="R28" s="9"/>
    </row>
    <row r="29" spans="1:18" x14ac:dyDescent="0.35">
      <c r="A29" s="3"/>
      <c r="B29" s="2"/>
      <c r="C29" s="1">
        <v>28</v>
      </c>
      <c r="D29" s="7">
        <f t="shared" ca="1" si="4"/>
        <v>-117.08148148148148</v>
      </c>
      <c r="E29" s="7">
        <f t="shared" ca="1" si="5"/>
        <v>85.718518518518522</v>
      </c>
      <c r="H29" s="4"/>
      <c r="I29" s="7">
        <f>((I28-$I$2)/$I$4)+$I$3</f>
        <v>-117.08148148148148</v>
      </c>
      <c r="J29" s="7">
        <f>(($J$2-J28)/$I$4)+$J$3</f>
        <v>85.718518518518522</v>
      </c>
      <c r="L29" s="4"/>
      <c r="M29" s="7">
        <f>((M28-$I$2)/$I$4)+$I$3</f>
        <v>-117.08148148148148</v>
      </c>
      <c r="N29" s="7">
        <f>(($J$2-N28)/$I$4)+$J$3</f>
        <v>85.718518518518522</v>
      </c>
      <c r="P29" s="4"/>
      <c r="Q29" s="7">
        <f>((Q28-$I$2)/$I$4)+$I$3</f>
        <v>-117.08148148148148</v>
      </c>
      <c r="R29" s="7">
        <f>(($J$2-R28)/$I$4)+$J$3</f>
        <v>85.718518518518522</v>
      </c>
    </row>
    <row r="30" spans="1:18" ht="15" thickBot="1" x14ac:dyDescent="0.4">
      <c r="A30" s="3"/>
      <c r="B30" s="2"/>
      <c r="C30" s="1">
        <v>29</v>
      </c>
      <c r="D30" s="7">
        <f t="shared" ca="1" si="4"/>
        <v>-117.08148148148148</v>
      </c>
      <c r="E30" s="7">
        <f t="shared" ca="1" si="5"/>
        <v>85.718518518518522</v>
      </c>
      <c r="H30" s="4"/>
      <c r="I30" s="2"/>
      <c r="J30" s="2"/>
      <c r="L30" s="3"/>
      <c r="M30" s="2"/>
      <c r="N30" s="2"/>
      <c r="P30" s="3"/>
      <c r="Q30" s="2"/>
      <c r="R30" s="2"/>
    </row>
    <row r="31" spans="1:18" ht="15" thickBot="1" x14ac:dyDescent="0.4">
      <c r="C31" s="1">
        <v>30</v>
      </c>
      <c r="D31" s="7">
        <f t="shared" ca="1" si="4"/>
        <v>-117.08148148148148</v>
      </c>
      <c r="E31" s="7">
        <f t="shared" ca="1" si="5"/>
        <v>85.718518518518522</v>
      </c>
      <c r="H31" s="10">
        <v>9</v>
      </c>
      <c r="I31" s="9"/>
      <c r="J31" s="9"/>
      <c r="L31" s="10">
        <v>19</v>
      </c>
      <c r="M31" s="9"/>
      <c r="N31" s="9"/>
      <c r="P31" s="10">
        <v>29</v>
      </c>
      <c r="Q31" s="9"/>
      <c r="R31" s="9"/>
    </row>
    <row r="32" spans="1:18" x14ac:dyDescent="0.35">
      <c r="H32" s="4"/>
      <c r="I32" s="7">
        <f>((I31-$I$2)/$I$4)+$I$3</f>
        <v>-117.08148148148148</v>
      </c>
      <c r="J32" s="7">
        <f>(($J$2-J31)/$I$4)+$J$3</f>
        <v>85.718518518518522</v>
      </c>
      <c r="L32" s="4"/>
      <c r="M32" s="7">
        <f>((M31-$I$2)/$I$4)+$I$3</f>
        <v>-117.08148148148148</v>
      </c>
      <c r="N32" s="7">
        <f>(($J$2-N31)/$I$4)+$J$3</f>
        <v>85.718518518518522</v>
      </c>
      <c r="P32" s="4"/>
      <c r="Q32" s="7">
        <f>((Q31-$I$2)/$I$4)+$I$3</f>
        <v>-117.08148148148148</v>
      </c>
      <c r="R32" s="7">
        <f>(($J$2-R31)/$I$4)+$J$3</f>
        <v>85.718518518518522</v>
      </c>
    </row>
    <row r="33" spans="8:18" ht="15" thickBot="1" x14ac:dyDescent="0.4">
      <c r="H33" s="3"/>
      <c r="I33" s="2"/>
      <c r="J33" s="2"/>
      <c r="L33" s="3"/>
      <c r="M33" s="2"/>
      <c r="N33" s="2"/>
      <c r="P33" s="3"/>
      <c r="Q33" s="2"/>
      <c r="R33" s="2"/>
    </row>
    <row r="34" spans="8:18" ht="15" thickBot="1" x14ac:dyDescent="0.4">
      <c r="H34" s="10">
        <v>10</v>
      </c>
      <c r="I34" s="9"/>
      <c r="J34" s="9"/>
      <c r="L34" s="10">
        <v>20</v>
      </c>
      <c r="M34" s="9"/>
      <c r="N34" s="9"/>
      <c r="P34" s="10">
        <v>30</v>
      </c>
      <c r="Q34" s="9"/>
      <c r="R34" s="9"/>
    </row>
    <row r="35" spans="8:18" x14ac:dyDescent="0.35">
      <c r="H35" s="4"/>
      <c r="I35" s="7">
        <f>((I34-$I$2)/$I$4)+$I$3</f>
        <v>-117.08148148148148</v>
      </c>
      <c r="J35" s="7">
        <f>(($J$2-J34)/$I$4)+$J$3</f>
        <v>85.718518518518522</v>
      </c>
      <c r="L35" s="4"/>
      <c r="M35" s="7">
        <f>((M34-$I$2)/$I$4)+$I$3</f>
        <v>-117.08148148148148</v>
      </c>
      <c r="N35" s="7">
        <f>(($J$2-N34)/$I$4)+$J$3</f>
        <v>85.718518518518522</v>
      </c>
      <c r="P35" s="4"/>
      <c r="Q35" s="7">
        <f>((Q34-$I$2)/$I$4)+$I$3</f>
        <v>-117.08148148148148</v>
      </c>
      <c r="R35" s="7">
        <f>(($J$2-R34)/$I$4)+$J$3</f>
        <v>85.718518518518522</v>
      </c>
    </row>
  </sheetData>
  <phoneticPr fontId="6"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6"/>
  <sheetViews>
    <sheetView tabSelected="1" workbookViewId="0">
      <selection activeCell="A4" sqref="A4"/>
    </sheetView>
  </sheetViews>
  <sheetFormatPr defaultRowHeight="14.5" x14ac:dyDescent="0.35"/>
  <cols>
    <col min="1" max="1" width="25.6328125" customWidth="1"/>
  </cols>
  <sheetData>
    <row r="1" spans="1:2" x14ac:dyDescent="0.35">
      <c r="B1" t="s">
        <v>37</v>
      </c>
    </row>
    <row r="3" spans="1:2" x14ac:dyDescent="0.35">
      <c r="A3" t="s">
        <v>38</v>
      </c>
      <c r="B3" s="18" t="s">
        <v>39</v>
      </c>
    </row>
    <row r="4" spans="1:2" s="24" customFormat="1" x14ac:dyDescent="0.35">
      <c r="B4" s="23" t="s">
        <v>49</v>
      </c>
    </row>
    <row r="5" spans="1:2" x14ac:dyDescent="0.35">
      <c r="A5" t="s">
        <v>35</v>
      </c>
      <c r="B5" s="17" t="s">
        <v>36</v>
      </c>
    </row>
    <row r="6" spans="1:2" x14ac:dyDescent="0.35">
      <c r="A6" t="s">
        <v>40</v>
      </c>
      <c r="B6" s="19" t="s">
        <v>41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AQ126"/>
  <sheetViews>
    <sheetView topLeftCell="AE37" workbookViewId="0">
      <selection activeCell="AS68" sqref="AS68"/>
    </sheetView>
  </sheetViews>
  <sheetFormatPr defaultRowHeight="14.5" x14ac:dyDescent="0.35"/>
  <cols>
    <col min="6" max="7" width="8.7265625" style="6"/>
    <col min="9" max="9" width="9.1796875" style="1"/>
    <col min="10" max="11" width="9.1796875" style="6"/>
    <col min="13" max="13" width="9.1796875" style="1"/>
    <col min="14" max="15" width="9.1796875" style="6"/>
    <col min="18" max="19" width="8.7265625" style="6"/>
    <col min="21" max="21" width="9.1796875" style="1"/>
    <col min="22" max="23" width="9.1796875" style="6"/>
    <col min="30" max="31" width="8.7265625" style="6"/>
  </cols>
  <sheetData>
    <row r="1" spans="1:43" x14ac:dyDescent="0.35">
      <c r="A1" s="13" t="s">
        <v>5</v>
      </c>
      <c r="E1" s="13" t="s">
        <v>19</v>
      </c>
      <c r="I1" s="14" t="s">
        <v>6</v>
      </c>
      <c r="M1" s="15" t="s">
        <v>7</v>
      </c>
      <c r="Q1" s="15" t="s">
        <v>26</v>
      </c>
      <c r="U1" s="16" t="s">
        <v>8</v>
      </c>
      <c r="Y1" s="16" t="s">
        <v>27</v>
      </c>
      <c r="Z1" s="6"/>
      <c r="AA1" s="6"/>
      <c r="AC1" s="16" t="s">
        <v>28</v>
      </c>
      <c r="AG1" s="16" t="s">
        <v>29</v>
      </c>
      <c r="AH1" s="6"/>
      <c r="AI1" s="6"/>
      <c r="AK1" s="16" t="s">
        <v>30</v>
      </c>
      <c r="AL1" s="6"/>
      <c r="AM1" s="6"/>
      <c r="AO1" s="16" t="s">
        <v>31</v>
      </c>
      <c r="AP1" s="6"/>
      <c r="AQ1" s="6"/>
    </row>
    <row r="2" spans="1:43" x14ac:dyDescent="0.35">
      <c r="A2" s="2"/>
      <c r="B2" s="11" t="s">
        <v>0</v>
      </c>
      <c r="C2" s="11" t="s">
        <v>1</v>
      </c>
      <c r="E2" s="2"/>
      <c r="F2" s="11" t="s">
        <v>0</v>
      </c>
      <c r="G2" s="11" t="s">
        <v>1</v>
      </c>
      <c r="J2" s="11" t="s">
        <v>0</v>
      </c>
      <c r="K2" s="11" t="s">
        <v>1</v>
      </c>
      <c r="N2" s="11" t="s">
        <v>0</v>
      </c>
      <c r="O2" s="11" t="s">
        <v>1</v>
      </c>
      <c r="Q2" s="1"/>
      <c r="R2" s="11" t="s">
        <v>0</v>
      </c>
      <c r="S2" s="11" t="s">
        <v>1</v>
      </c>
      <c r="V2" s="11" t="s">
        <v>0</v>
      </c>
      <c r="W2" s="11" t="s">
        <v>1</v>
      </c>
      <c r="Y2" s="1"/>
      <c r="Z2" s="11" t="s">
        <v>0</v>
      </c>
      <c r="AA2" s="11" t="s">
        <v>1</v>
      </c>
      <c r="AC2" s="1"/>
      <c r="AD2" s="11" t="s">
        <v>0</v>
      </c>
      <c r="AE2" s="11" t="s">
        <v>1</v>
      </c>
      <c r="AG2" s="1"/>
      <c r="AH2" s="11" t="s">
        <v>0</v>
      </c>
      <c r="AI2" s="11" t="s">
        <v>1</v>
      </c>
      <c r="AK2" s="1"/>
      <c r="AL2" s="11" t="s">
        <v>0</v>
      </c>
      <c r="AM2" s="11" t="s">
        <v>1</v>
      </c>
      <c r="AO2" s="1"/>
      <c r="AP2" s="11" t="s">
        <v>0</v>
      </c>
      <c r="AQ2" s="11" t="s">
        <v>1</v>
      </c>
    </row>
    <row r="3" spans="1:43" x14ac:dyDescent="0.35">
      <c r="A3" s="1">
        <v>1</v>
      </c>
      <c r="B3" s="6">
        <v>11.286549707602338</v>
      </c>
      <c r="C3" s="6">
        <v>20</v>
      </c>
      <c r="E3" s="1">
        <v>1</v>
      </c>
      <c r="F3" s="6">
        <v>8.5629629629629633</v>
      </c>
      <c r="G3" s="6">
        <v>-20</v>
      </c>
      <c r="I3" s="1">
        <v>1</v>
      </c>
      <c r="J3" s="6">
        <v>-23.421052631578945</v>
      </c>
      <c r="K3" s="6">
        <v>-28.918128654970758</v>
      </c>
      <c r="M3" s="1">
        <v>1</v>
      </c>
      <c r="N3" s="6">
        <v>-10.950354609929079</v>
      </c>
      <c r="O3" s="6">
        <v>-19.971631205673759</v>
      </c>
      <c r="Q3" s="1">
        <v>1</v>
      </c>
      <c r="R3" s="6">
        <v>-50.844444444444449</v>
      </c>
      <c r="S3" s="6">
        <v>0.23703703703703738</v>
      </c>
      <c r="U3" s="1">
        <v>1</v>
      </c>
      <c r="V3" s="6">
        <v>0.65248226950354615</v>
      </c>
      <c r="W3" s="6">
        <v>31.446808510638299</v>
      </c>
      <c r="Y3" s="1">
        <v>1</v>
      </c>
      <c r="Z3" s="6">
        <v>-71.229629629629628</v>
      </c>
      <c r="AA3" s="6">
        <v>-20.029629629629628</v>
      </c>
      <c r="AC3" s="1">
        <v>1</v>
      </c>
      <c r="AD3" s="6">
        <v>-67.555555555555557</v>
      </c>
      <c r="AE3" s="6">
        <v>-20.029629629629628</v>
      </c>
      <c r="AG3" s="1">
        <v>1</v>
      </c>
      <c r="AH3" s="6">
        <v>-60</v>
      </c>
      <c r="AI3" s="6">
        <v>-18.755555555555556</v>
      </c>
      <c r="AK3" s="1">
        <v>1</v>
      </c>
      <c r="AL3" s="6">
        <v>-73.274074074074079</v>
      </c>
      <c r="AM3" s="6">
        <v>-16.444444444444443</v>
      </c>
      <c r="AO3" s="1">
        <v>1</v>
      </c>
      <c r="AP3" s="6">
        <v>-80.029629629629625</v>
      </c>
      <c r="AQ3" s="6">
        <v>62.370370370370367</v>
      </c>
    </row>
    <row r="4" spans="1:43" x14ac:dyDescent="0.35">
      <c r="A4" s="1">
        <v>2</v>
      </c>
      <c r="B4" s="6">
        <v>11.081871345029239</v>
      </c>
      <c r="C4" s="6">
        <v>19.736842105263158</v>
      </c>
      <c r="E4" s="1">
        <v>2</v>
      </c>
      <c r="F4" s="6">
        <v>8.4740740740740748</v>
      </c>
      <c r="G4" s="6">
        <v>-20.444444444444443</v>
      </c>
      <c r="I4" s="1">
        <v>2</v>
      </c>
      <c r="J4" s="6">
        <v>-23.71345029239766</v>
      </c>
      <c r="K4" s="6">
        <v>-29.152046783625728</v>
      </c>
      <c r="M4" s="1">
        <v>2</v>
      </c>
      <c r="N4" s="6">
        <v>-10.950354609929079</v>
      </c>
      <c r="O4" s="6">
        <v>-20.141843971631207</v>
      </c>
      <c r="Q4" s="1">
        <v>2</v>
      </c>
      <c r="R4" s="6">
        <v>-50.874074074074073</v>
      </c>
      <c r="S4" s="6">
        <v>-0.29629629629629761</v>
      </c>
      <c r="U4" s="1">
        <v>2</v>
      </c>
      <c r="V4" s="6">
        <v>0.45390070921985815</v>
      </c>
      <c r="W4" s="6">
        <v>31.106382978723403</v>
      </c>
      <c r="Y4" s="1">
        <v>2</v>
      </c>
      <c r="Z4" s="6">
        <v>-71.762962962962959</v>
      </c>
      <c r="AA4" s="6">
        <v>-20.562962962962963</v>
      </c>
      <c r="AC4" s="1">
        <v>2</v>
      </c>
      <c r="AD4" s="6">
        <v>-67.970370370370375</v>
      </c>
      <c r="AE4" s="6">
        <v>-20.325925925925926</v>
      </c>
      <c r="AG4" s="1">
        <v>2</v>
      </c>
      <c r="AH4" s="6">
        <v>-59.703703703703702</v>
      </c>
      <c r="AI4" s="6">
        <v>-18.992592592592594</v>
      </c>
      <c r="AK4" s="1">
        <v>2</v>
      </c>
      <c r="AL4" s="6">
        <v>-72.977777777777774</v>
      </c>
      <c r="AM4" s="6">
        <v>-16.237037037037037</v>
      </c>
      <c r="AO4" s="1">
        <v>2</v>
      </c>
      <c r="AP4" s="6">
        <v>-79.407407407407405</v>
      </c>
      <c r="AQ4" s="6">
        <v>62.75555555555556</v>
      </c>
    </row>
    <row r="5" spans="1:43" x14ac:dyDescent="0.35">
      <c r="A5" s="1">
        <v>3</v>
      </c>
      <c r="B5" s="6">
        <v>12.602339181286549</v>
      </c>
      <c r="C5" s="6">
        <v>19.269005847953217</v>
      </c>
      <c r="E5" s="1">
        <v>3</v>
      </c>
      <c r="F5" s="6">
        <v>8.7111111111111104</v>
      </c>
      <c r="G5" s="6">
        <v>-20.711111111111112</v>
      </c>
      <c r="I5" s="1">
        <v>3</v>
      </c>
      <c r="J5" s="6">
        <v>-23.71345029239766</v>
      </c>
      <c r="K5" s="6">
        <v>-29.415204678362571</v>
      </c>
      <c r="M5" s="1">
        <v>3</v>
      </c>
      <c r="N5" s="6">
        <v>-10.780141843971631</v>
      </c>
      <c r="O5" s="6">
        <v>-20.312056737588652</v>
      </c>
      <c r="Q5" s="1">
        <v>3</v>
      </c>
      <c r="R5" s="6">
        <v>-50.903703703703698</v>
      </c>
      <c r="S5" s="6">
        <v>-0.6518518518518519</v>
      </c>
      <c r="U5" s="1">
        <v>3</v>
      </c>
      <c r="V5" s="6">
        <v>0.42553191489361702</v>
      </c>
      <c r="W5" s="6">
        <v>30.141843971631207</v>
      </c>
      <c r="Y5" s="1">
        <v>3</v>
      </c>
      <c r="Z5" s="6">
        <v>-72.118518518518513</v>
      </c>
      <c r="AA5" s="6">
        <v>-20.859259259259261</v>
      </c>
      <c r="AC5" s="1">
        <v>3</v>
      </c>
      <c r="AD5" s="6">
        <v>-68.237037037037041</v>
      </c>
      <c r="AE5" s="6">
        <v>-20.711111111111112</v>
      </c>
      <c r="AG5" s="1">
        <v>3</v>
      </c>
      <c r="AH5" s="6">
        <v>-59.466666666666669</v>
      </c>
      <c r="AI5" s="6">
        <v>-19.111111111111111</v>
      </c>
      <c r="AK5" s="1">
        <v>3</v>
      </c>
      <c r="AL5" s="6">
        <v>-72.681481481481484</v>
      </c>
      <c r="AM5" s="6">
        <v>-15.94074074074074</v>
      </c>
      <c r="AO5" s="1">
        <v>3</v>
      </c>
      <c r="AP5" s="6">
        <v>-79.229629629629628</v>
      </c>
      <c r="AQ5" s="6">
        <v>62.962962962962962</v>
      </c>
    </row>
    <row r="6" spans="1:43" x14ac:dyDescent="0.35">
      <c r="A6" s="1">
        <v>4</v>
      </c>
      <c r="B6" s="6">
        <v>13.187134502923975</v>
      </c>
      <c r="C6" s="6">
        <v>19.444444444444443</v>
      </c>
      <c r="E6" s="1">
        <v>4</v>
      </c>
      <c r="F6" s="6">
        <v>8.7407407407407405</v>
      </c>
      <c r="G6" s="6">
        <v>-20.977777777777778</v>
      </c>
      <c r="I6" s="1">
        <v>4</v>
      </c>
      <c r="J6" s="6">
        <v>-23.479532163742689</v>
      </c>
      <c r="K6" s="6">
        <v>-29.649122807017541</v>
      </c>
      <c r="M6" s="1">
        <v>4</v>
      </c>
      <c r="N6" s="6">
        <v>-10.609929078014185</v>
      </c>
      <c r="O6" s="6">
        <v>-20.397163120567377</v>
      </c>
      <c r="Q6" s="1">
        <v>4</v>
      </c>
      <c r="R6" s="6">
        <v>-50.992592592592587</v>
      </c>
      <c r="S6" s="6">
        <v>-0.97777777777777786</v>
      </c>
      <c r="U6" s="1">
        <v>4</v>
      </c>
      <c r="V6" s="6">
        <v>0.68085106382978722</v>
      </c>
      <c r="W6" s="6">
        <v>29.602836879432623</v>
      </c>
      <c r="Y6" s="1">
        <v>4</v>
      </c>
      <c r="Z6" s="6">
        <v>-72.770370370370372</v>
      </c>
      <c r="AA6" s="6">
        <v>-21.392592592592592</v>
      </c>
      <c r="AC6" s="1">
        <v>4</v>
      </c>
      <c r="AD6" s="6">
        <v>-68.503703703703707</v>
      </c>
      <c r="AE6" s="6">
        <v>-21.185185185185183</v>
      </c>
      <c r="AG6" s="1">
        <v>4</v>
      </c>
      <c r="AH6" s="6">
        <v>-59.466666666666669</v>
      </c>
      <c r="AI6" s="6">
        <v>-19.348148148148148</v>
      </c>
      <c r="AK6" s="1">
        <v>4</v>
      </c>
      <c r="AL6" s="6">
        <v>-72.503703703703707</v>
      </c>
      <c r="AM6" s="6">
        <v>-15.644444444444446</v>
      </c>
      <c r="AO6" s="1">
        <v>4</v>
      </c>
      <c r="AP6" s="6">
        <v>-78.607407407407408</v>
      </c>
      <c r="AQ6" s="6">
        <v>64.296296296296291</v>
      </c>
    </row>
    <row r="7" spans="1:43" x14ac:dyDescent="0.35">
      <c r="A7" s="1">
        <v>5</v>
      </c>
      <c r="B7" s="6">
        <v>13.596491228070175</v>
      </c>
      <c r="C7" s="6">
        <v>-566.8421052631578</v>
      </c>
      <c r="E7" s="1">
        <v>5</v>
      </c>
      <c r="F7" s="6">
        <v>8.7111111111111104</v>
      </c>
      <c r="G7" s="6">
        <v>-21.125925925925927</v>
      </c>
      <c r="I7" s="1">
        <v>5</v>
      </c>
      <c r="J7" s="6">
        <v>-22.456140350877192</v>
      </c>
      <c r="K7" s="6">
        <v>-29.649122807017541</v>
      </c>
      <c r="M7" s="1">
        <v>5</v>
      </c>
      <c r="N7" s="6">
        <v>-10.439716312056738</v>
      </c>
      <c r="O7" s="6">
        <v>-20.4822695035461</v>
      </c>
      <c r="Q7" s="1">
        <v>5</v>
      </c>
      <c r="R7" s="6">
        <v>-51.229629629629628</v>
      </c>
      <c r="S7" s="6">
        <v>-1.1851851851851869</v>
      </c>
      <c r="U7" s="1">
        <v>5</v>
      </c>
      <c r="V7" s="6">
        <v>1.6170212765957446</v>
      </c>
      <c r="W7" s="6">
        <v>28.950354609929079</v>
      </c>
      <c r="Y7" s="1">
        <v>5</v>
      </c>
      <c r="Z7" s="6">
        <v>-73.037037037037038</v>
      </c>
      <c r="AA7" s="6">
        <v>-21.68888888888889</v>
      </c>
      <c r="AC7" s="1">
        <v>5</v>
      </c>
      <c r="AD7" s="6">
        <v>-68.533333333333331</v>
      </c>
      <c r="AE7" s="6">
        <v>-21.392592592592592</v>
      </c>
      <c r="AG7" s="1">
        <v>5</v>
      </c>
      <c r="AH7" s="6">
        <v>-59.05185185185185</v>
      </c>
      <c r="AI7" s="6">
        <v>-19.644444444444446</v>
      </c>
      <c r="AK7" s="1">
        <v>5</v>
      </c>
      <c r="AL7" s="6">
        <v>-72.474074074074082</v>
      </c>
      <c r="AM7" s="6">
        <v>-15.2</v>
      </c>
      <c r="AO7" s="1">
        <v>5</v>
      </c>
      <c r="AP7" s="6">
        <v>-78.518518518518519</v>
      </c>
      <c r="AQ7" s="6">
        <v>65.037037037037038</v>
      </c>
    </row>
    <row r="8" spans="1:43" x14ac:dyDescent="0.35">
      <c r="A8" s="1">
        <v>6</v>
      </c>
      <c r="B8" s="6">
        <v>13.771929824561402</v>
      </c>
      <c r="C8" s="6">
        <v>20.23391812865497</v>
      </c>
      <c r="E8" s="1">
        <v>6</v>
      </c>
      <c r="F8" s="6">
        <v>8.4444444444444446</v>
      </c>
      <c r="G8" s="6">
        <v>-21.62962962962963</v>
      </c>
      <c r="I8" s="1">
        <v>6</v>
      </c>
      <c r="J8" s="6">
        <v>-22.192982456140349</v>
      </c>
      <c r="K8" s="6">
        <v>-29.502923976608187</v>
      </c>
      <c r="M8" s="1">
        <v>6</v>
      </c>
      <c r="N8" s="6">
        <v>-10.24113475177305</v>
      </c>
      <c r="O8" s="6">
        <v>-20.539007092198581</v>
      </c>
      <c r="Q8" s="1">
        <v>6</v>
      </c>
      <c r="R8" s="6">
        <v>-51.851851851851848</v>
      </c>
      <c r="S8" s="6">
        <v>-1.3037037037037038</v>
      </c>
      <c r="U8" s="1">
        <v>6</v>
      </c>
      <c r="V8" s="6">
        <v>1.8723404255319149</v>
      </c>
      <c r="W8" s="6">
        <v>28.609929078014183</v>
      </c>
      <c r="Y8" s="1">
        <v>6</v>
      </c>
      <c r="Z8" s="6">
        <v>-73.125925925925927</v>
      </c>
      <c r="AA8" s="6">
        <v>-21.866666666666667</v>
      </c>
      <c r="AC8" s="1">
        <v>6</v>
      </c>
      <c r="AD8" s="6">
        <v>-68.444444444444443</v>
      </c>
      <c r="AE8" s="6">
        <v>-22.992592592592594</v>
      </c>
      <c r="AG8" s="1">
        <v>6</v>
      </c>
      <c r="AH8" s="6">
        <v>-58.725925925925928</v>
      </c>
      <c r="AI8" s="6">
        <v>-19.762962962962963</v>
      </c>
      <c r="AK8" s="1">
        <v>6</v>
      </c>
      <c r="AL8" s="6">
        <v>-72.444444444444443</v>
      </c>
      <c r="AM8" s="6">
        <v>-14.666666666666668</v>
      </c>
      <c r="AO8" s="1">
        <v>6</v>
      </c>
      <c r="AP8" s="6">
        <v>-78.577777777777783</v>
      </c>
      <c r="AQ8" s="6">
        <v>65.392592592592592</v>
      </c>
    </row>
    <row r="9" spans="1:43" x14ac:dyDescent="0.35">
      <c r="A9" s="1">
        <v>7</v>
      </c>
      <c r="B9" s="6">
        <v>14.999999999999998</v>
      </c>
      <c r="C9" s="6">
        <v>20.584795321637426</v>
      </c>
      <c r="E9" s="1">
        <v>7</v>
      </c>
      <c r="F9" s="6">
        <v>8.7703703703703706</v>
      </c>
      <c r="G9" s="6">
        <v>-22.103703703703705</v>
      </c>
      <c r="I9" s="1">
        <v>7</v>
      </c>
      <c r="J9" s="6">
        <v>-22.017543859649123</v>
      </c>
      <c r="K9" s="6">
        <v>-29.327485380116958</v>
      </c>
      <c r="M9" s="1">
        <v>7</v>
      </c>
      <c r="N9" s="6">
        <v>-10.01418439716312</v>
      </c>
      <c r="O9" s="6">
        <v>-20.567375886524822</v>
      </c>
      <c r="Q9" s="1">
        <v>7</v>
      </c>
      <c r="R9" s="6">
        <v>-52.088888888888889</v>
      </c>
      <c r="S9" s="6">
        <v>-1.362962962962964</v>
      </c>
      <c r="U9" s="1">
        <v>7</v>
      </c>
      <c r="V9" s="6">
        <v>2.2127659574468086</v>
      </c>
      <c r="W9" s="6">
        <v>28.695035460992909</v>
      </c>
      <c r="Y9" s="1">
        <v>7</v>
      </c>
      <c r="Z9" s="6">
        <v>-73.066666666666663</v>
      </c>
      <c r="AA9" s="6">
        <v>-22.31111111111111</v>
      </c>
      <c r="AC9" s="1">
        <v>7</v>
      </c>
      <c r="AD9" s="6">
        <v>-68.414814814814818</v>
      </c>
      <c r="AE9" s="6">
        <v>-23.140740740740739</v>
      </c>
      <c r="AG9" s="1">
        <v>7</v>
      </c>
      <c r="AH9" s="6">
        <v>-57.511111111111113</v>
      </c>
      <c r="AI9" s="6">
        <v>-19.762962962962963</v>
      </c>
      <c r="AK9" s="1">
        <v>7</v>
      </c>
      <c r="AL9" s="6">
        <v>-72.474074074074082</v>
      </c>
      <c r="AM9" s="6">
        <v>-14.340740740740742</v>
      </c>
      <c r="AO9" s="1">
        <v>7</v>
      </c>
      <c r="AP9" s="6">
        <v>-78.903703703703712</v>
      </c>
      <c r="AQ9" s="6">
        <v>66.103703703703701</v>
      </c>
    </row>
    <row r="10" spans="1:43" x14ac:dyDescent="0.35">
      <c r="A10" s="1">
        <v>8</v>
      </c>
      <c r="B10" s="6">
        <v>15.701754385964911</v>
      </c>
      <c r="C10" s="6">
        <v>20.789473684210527</v>
      </c>
      <c r="E10" s="1">
        <v>8</v>
      </c>
      <c r="F10" s="6">
        <v>8.8296296296296291</v>
      </c>
      <c r="G10" s="6">
        <v>-22.162962962962965</v>
      </c>
      <c r="I10" s="1">
        <v>8</v>
      </c>
      <c r="J10" s="6">
        <v>-21.578947368421051</v>
      </c>
      <c r="K10" s="6">
        <v>-29.064327485380119</v>
      </c>
      <c r="M10" s="1">
        <v>8</v>
      </c>
      <c r="N10" s="6">
        <v>-8.8510638297872344</v>
      </c>
      <c r="O10" s="6">
        <v>-20.226950354609929</v>
      </c>
      <c r="Q10" s="1">
        <v>8</v>
      </c>
      <c r="R10" s="6">
        <v>-52.355555555555554</v>
      </c>
      <c r="S10" s="6">
        <v>-1.5407407407407412</v>
      </c>
      <c r="U10" s="1">
        <v>8</v>
      </c>
      <c r="V10" s="6">
        <v>2.6666666666666665</v>
      </c>
      <c r="W10" s="6">
        <v>28.921985815602838</v>
      </c>
      <c r="Y10" s="1">
        <v>8</v>
      </c>
      <c r="Z10" s="6">
        <v>-72.94814814814815</v>
      </c>
      <c r="AA10" s="6">
        <v>-22.548148148148147</v>
      </c>
      <c r="AC10" s="1">
        <v>8</v>
      </c>
      <c r="AD10" s="6">
        <v>-68.237037037037041</v>
      </c>
      <c r="AE10" s="6">
        <v>-23.348148148148148</v>
      </c>
      <c r="AG10" s="1">
        <v>8</v>
      </c>
      <c r="AH10" s="6">
        <v>-57.096296296296295</v>
      </c>
      <c r="AI10" s="6">
        <v>-19.644444444444446</v>
      </c>
      <c r="AK10" s="1">
        <v>8</v>
      </c>
      <c r="AL10" s="6">
        <v>-72.088888888888889</v>
      </c>
      <c r="AM10" s="6">
        <v>-14.074074074074074</v>
      </c>
      <c r="AO10" s="1">
        <v>8</v>
      </c>
      <c r="AP10" s="6">
        <v>-80.029629629629625</v>
      </c>
      <c r="AQ10" s="6">
        <v>66.81481481481481</v>
      </c>
    </row>
    <row r="11" spans="1:43" x14ac:dyDescent="0.35">
      <c r="A11" s="1">
        <v>9</v>
      </c>
      <c r="B11" s="6">
        <v>16.169590643274852</v>
      </c>
      <c r="C11" s="6">
        <v>21.315789473684209</v>
      </c>
      <c r="E11" s="1">
        <v>9</v>
      </c>
      <c r="F11" s="6">
        <v>9.007407407407408</v>
      </c>
      <c r="G11" s="6">
        <v>-22.103703703703705</v>
      </c>
      <c r="I11" s="1">
        <v>9</v>
      </c>
      <c r="J11" s="6">
        <v>-21.05263157894737</v>
      </c>
      <c r="K11" s="6">
        <v>-29.035087719298247</v>
      </c>
      <c r="M11" s="1">
        <v>9</v>
      </c>
      <c r="N11" s="6">
        <v>-8.4822695035460995</v>
      </c>
      <c r="O11" s="6">
        <v>-20.226950354609929</v>
      </c>
      <c r="Q11" s="1">
        <v>9</v>
      </c>
      <c r="R11" s="6">
        <v>-52.562962962962956</v>
      </c>
      <c r="S11" s="6">
        <v>-1.8666666666666671</v>
      </c>
      <c r="U11" s="1">
        <v>9</v>
      </c>
      <c r="V11" s="6">
        <v>2.75177304964539</v>
      </c>
      <c r="W11" s="6">
        <v>29.120567375886523</v>
      </c>
      <c r="Y11" s="1">
        <v>9</v>
      </c>
      <c r="Z11" s="6">
        <v>-72.474074074074082</v>
      </c>
      <c r="AA11" s="6">
        <v>-22.785185185185185</v>
      </c>
      <c r="AC11" s="1">
        <v>9</v>
      </c>
      <c r="AD11" s="6">
        <v>-67.37777777777778</v>
      </c>
      <c r="AE11" s="6">
        <v>-24.237037037037037</v>
      </c>
      <c r="AG11" s="1">
        <v>9</v>
      </c>
      <c r="AH11" s="6">
        <v>-56.562962962962963</v>
      </c>
      <c r="AI11" s="6">
        <v>-19.466666666666665</v>
      </c>
      <c r="AK11" s="1">
        <v>9</v>
      </c>
      <c r="AL11" s="6">
        <v>-71.851851851851848</v>
      </c>
      <c r="AM11" s="6">
        <v>-14.014814814814816</v>
      </c>
      <c r="AO11" s="1">
        <v>9</v>
      </c>
      <c r="AP11" s="6">
        <v>-81.007407407407413</v>
      </c>
      <c r="AQ11" s="6">
        <v>67.37777777777778</v>
      </c>
    </row>
    <row r="12" spans="1:43" x14ac:dyDescent="0.35">
      <c r="A12" s="1">
        <v>10</v>
      </c>
      <c r="B12" s="6">
        <v>16.695906432748536</v>
      </c>
      <c r="C12" s="6">
        <v>21.491228070175438</v>
      </c>
      <c r="E12" s="1">
        <v>10</v>
      </c>
      <c r="F12" s="6">
        <v>9.5407407407407412</v>
      </c>
      <c r="G12" s="6">
        <v>-21.955555555555556</v>
      </c>
      <c r="I12" s="1">
        <v>10</v>
      </c>
      <c r="J12" s="6">
        <v>-20.847953216374268</v>
      </c>
      <c r="K12" s="6">
        <v>-29.12280701754386</v>
      </c>
      <c r="M12" s="1">
        <v>10</v>
      </c>
      <c r="N12" s="6">
        <v>-8.2553191489361701</v>
      </c>
      <c r="O12" s="6">
        <v>-20.340425531914892</v>
      </c>
      <c r="Q12" s="1">
        <v>10</v>
      </c>
      <c r="R12" s="6">
        <v>-52.592592592592595</v>
      </c>
      <c r="S12" s="6">
        <v>-2.3407407407407419</v>
      </c>
      <c r="U12" s="1">
        <v>10</v>
      </c>
      <c r="V12" s="6">
        <v>3.2056737588652484</v>
      </c>
      <c r="W12" s="6">
        <v>28.950354609929079</v>
      </c>
      <c r="Y12" s="1">
        <v>10</v>
      </c>
      <c r="Z12" s="6">
        <v>-72.029629629629625</v>
      </c>
      <c r="AA12" s="6">
        <v>-22.814814814814817</v>
      </c>
      <c r="AC12" s="1">
        <v>10</v>
      </c>
      <c r="AD12" s="6">
        <v>-66.281481481481478</v>
      </c>
      <c r="AE12" s="6">
        <v>-25.511111111111113</v>
      </c>
      <c r="AG12" s="1">
        <v>10</v>
      </c>
      <c r="AH12" s="6">
        <v>-56.237037037037034</v>
      </c>
      <c r="AI12" s="6">
        <v>-19.229629629629631</v>
      </c>
      <c r="AK12" s="1">
        <v>10</v>
      </c>
      <c r="AL12" s="6">
        <v>-70.844444444444449</v>
      </c>
      <c r="AM12" s="6">
        <v>-14.014814814814816</v>
      </c>
      <c r="AO12" s="1">
        <v>10</v>
      </c>
      <c r="AP12" s="6">
        <v>-81.481481481481481</v>
      </c>
      <c r="AQ12" s="6">
        <v>67.851851851851848</v>
      </c>
    </row>
    <row r="13" spans="1:43" x14ac:dyDescent="0.35">
      <c r="A13" s="1">
        <v>11</v>
      </c>
      <c r="B13" s="6">
        <v>17.076023391812864</v>
      </c>
      <c r="C13" s="6">
        <v>21.959064327485379</v>
      </c>
      <c r="E13" s="1">
        <v>11</v>
      </c>
      <c r="F13" s="6">
        <v>9.8666666666666671</v>
      </c>
      <c r="G13" s="6">
        <v>-21.985185185185184</v>
      </c>
      <c r="I13" s="1">
        <v>11</v>
      </c>
      <c r="J13" s="6">
        <v>-20.818713450292396</v>
      </c>
      <c r="K13" s="6">
        <v>-29.649122807017541</v>
      </c>
      <c r="M13" s="1">
        <v>11</v>
      </c>
      <c r="N13" s="6">
        <v>-8.1134751773049647</v>
      </c>
      <c r="O13" s="6">
        <v>-20.453900709219859</v>
      </c>
      <c r="Q13" s="1">
        <v>11</v>
      </c>
      <c r="R13" s="6">
        <v>-52.385185185185179</v>
      </c>
      <c r="S13" s="6">
        <v>-2.4888888888888872</v>
      </c>
      <c r="U13" s="1">
        <v>11</v>
      </c>
      <c r="V13" s="6">
        <v>3.602836879432624</v>
      </c>
      <c r="W13" s="6">
        <v>28.921985815602838</v>
      </c>
      <c r="Y13" s="1">
        <v>11</v>
      </c>
      <c r="Z13" s="6">
        <v>-71.822222222222223</v>
      </c>
      <c r="AA13" s="6">
        <v>-22.725925925925925</v>
      </c>
      <c r="AC13" s="1">
        <v>11</v>
      </c>
      <c r="AD13" s="6">
        <v>-66.103703703703701</v>
      </c>
      <c r="AE13" s="6">
        <v>-25.866666666666667</v>
      </c>
      <c r="AG13" s="1">
        <v>11</v>
      </c>
      <c r="AH13" s="6">
        <v>-55.940740740740743</v>
      </c>
      <c r="AI13" s="6">
        <v>-18.874074074074073</v>
      </c>
      <c r="AK13" s="1">
        <v>11</v>
      </c>
      <c r="AL13" s="6">
        <v>-70.518518518518519</v>
      </c>
      <c r="AM13" s="6">
        <v>-13.985185185185184</v>
      </c>
      <c r="AO13" s="1">
        <v>11</v>
      </c>
      <c r="AP13" s="6">
        <v>-82.370370370370367</v>
      </c>
      <c r="AQ13" s="6">
        <v>69.303703703703704</v>
      </c>
    </row>
    <row r="14" spans="1:43" x14ac:dyDescent="0.35">
      <c r="A14" s="1">
        <v>12</v>
      </c>
      <c r="B14" s="6">
        <v>17.134502923976608</v>
      </c>
      <c r="C14" s="6">
        <v>22.222222222222221</v>
      </c>
      <c r="E14" s="1">
        <v>12</v>
      </c>
      <c r="F14" s="6">
        <v>10.044444444444444</v>
      </c>
      <c r="G14" s="6">
        <v>-22.014814814814816</v>
      </c>
      <c r="I14" s="1">
        <v>12</v>
      </c>
      <c r="J14" s="6">
        <v>-20.789473684210527</v>
      </c>
      <c r="K14" s="6">
        <v>-29.941520467836256</v>
      </c>
      <c r="M14" s="1">
        <v>12</v>
      </c>
      <c r="N14" s="6">
        <v>-7.9432624113475176</v>
      </c>
      <c r="O14" s="6">
        <v>-20.73758865248227</v>
      </c>
      <c r="Q14" s="1">
        <v>12</v>
      </c>
      <c r="R14" s="6">
        <v>-52.355555555555554</v>
      </c>
      <c r="S14" s="6">
        <v>-2.7259259259259245</v>
      </c>
      <c r="U14" s="1">
        <v>12</v>
      </c>
      <c r="V14" s="6">
        <v>4.1418439716312054</v>
      </c>
      <c r="W14" s="6">
        <v>29.432624113475178</v>
      </c>
      <c r="Y14" s="1">
        <v>12</v>
      </c>
      <c r="Z14" s="6">
        <v>-71.585185185185182</v>
      </c>
      <c r="AA14" s="6">
        <v>-22.577777777777779</v>
      </c>
      <c r="AC14" s="1">
        <v>12</v>
      </c>
      <c r="AD14" s="6">
        <v>-65.718518518518522</v>
      </c>
      <c r="AE14" s="6">
        <v>-26.607407407407408</v>
      </c>
      <c r="AG14" s="1">
        <v>12</v>
      </c>
      <c r="AH14" s="6">
        <v>-55.585185185185182</v>
      </c>
      <c r="AI14" s="6">
        <v>-18.281481481481482</v>
      </c>
      <c r="AK14" s="1">
        <v>12</v>
      </c>
      <c r="AL14" s="6">
        <v>-70.340740740740742</v>
      </c>
      <c r="AM14" s="6">
        <v>-13.807407407407407</v>
      </c>
      <c r="AO14" s="1">
        <v>12</v>
      </c>
      <c r="AP14" s="6">
        <v>-82.874074074074073</v>
      </c>
      <c r="AQ14" s="6">
        <v>69.659259259259258</v>
      </c>
    </row>
    <row r="15" spans="1:43" x14ac:dyDescent="0.35">
      <c r="A15" s="1">
        <v>13</v>
      </c>
      <c r="B15" s="6">
        <v>16.959064327485379</v>
      </c>
      <c r="C15" s="6">
        <v>22.660818713450293</v>
      </c>
      <c r="E15" s="1">
        <v>13</v>
      </c>
      <c r="F15" s="6">
        <v>10.34074074074074</v>
      </c>
      <c r="G15" s="6">
        <v>-22.074074074074073</v>
      </c>
      <c r="I15" s="1">
        <v>13</v>
      </c>
      <c r="J15" s="6">
        <v>-20.64327485380117</v>
      </c>
      <c r="K15" s="6">
        <v>-30.087719298245613</v>
      </c>
      <c r="M15" s="1">
        <v>13</v>
      </c>
      <c r="N15" s="6">
        <v>-7.7730496453900706</v>
      </c>
      <c r="O15" s="6">
        <v>-20.822695035460992</v>
      </c>
      <c r="Q15" s="1">
        <v>13</v>
      </c>
      <c r="R15" s="6">
        <v>-52.059259259259264</v>
      </c>
      <c r="S15" s="6">
        <v>-2.9925925925925938</v>
      </c>
      <c r="U15" s="1">
        <v>13</v>
      </c>
      <c r="V15" s="6">
        <v>4.2553191489361701</v>
      </c>
      <c r="W15" s="6">
        <v>29.829787234042552</v>
      </c>
      <c r="Y15" s="1">
        <v>13</v>
      </c>
      <c r="Z15" s="6">
        <v>-71.407407407407405</v>
      </c>
      <c r="AA15" s="6">
        <v>-22.31111111111111</v>
      </c>
      <c r="AC15" s="1">
        <v>13</v>
      </c>
      <c r="AD15" s="6">
        <v>-65.481481481481481</v>
      </c>
      <c r="AE15" s="6">
        <v>-26.874074074074073</v>
      </c>
      <c r="AG15" s="1">
        <v>13</v>
      </c>
      <c r="AH15" s="6">
        <v>-55.496296296296293</v>
      </c>
      <c r="AI15" s="6">
        <v>-18.044444444444444</v>
      </c>
      <c r="AK15" s="1">
        <v>13</v>
      </c>
      <c r="AL15" s="6">
        <v>-70.281481481481478</v>
      </c>
      <c r="AM15" s="6">
        <v>-13.62962962962963</v>
      </c>
      <c r="AO15" s="1">
        <v>13</v>
      </c>
      <c r="AP15" s="6">
        <v>-84.414814814814818</v>
      </c>
      <c r="AQ15" s="6">
        <v>69.896296296296299</v>
      </c>
    </row>
    <row r="16" spans="1:43" x14ac:dyDescent="0.35">
      <c r="A16" s="1">
        <v>14</v>
      </c>
      <c r="B16" s="6">
        <v>16.725146198830409</v>
      </c>
      <c r="C16" s="6">
        <v>22.923976608187132</v>
      </c>
      <c r="E16" s="1">
        <v>14</v>
      </c>
      <c r="F16" s="6">
        <v>10.607407407407408</v>
      </c>
      <c r="G16" s="6">
        <v>-22.222222222222221</v>
      </c>
      <c r="I16" s="1">
        <v>14</v>
      </c>
      <c r="J16" s="6">
        <v>-20.350877192982455</v>
      </c>
      <c r="K16" s="6">
        <v>-30.321637426900583</v>
      </c>
      <c r="M16" s="1">
        <v>14</v>
      </c>
      <c r="N16" s="6">
        <v>-7.3191489361702127</v>
      </c>
      <c r="O16" s="6">
        <v>-20.397163120567377</v>
      </c>
      <c r="Q16" s="1">
        <v>14</v>
      </c>
      <c r="R16" s="6">
        <v>-51.644444444444446</v>
      </c>
      <c r="S16" s="6">
        <v>-3.0222222222222221</v>
      </c>
      <c r="U16" s="1">
        <v>14</v>
      </c>
      <c r="V16" s="6">
        <v>4.0567375886524824</v>
      </c>
      <c r="W16" s="6">
        <v>30.425531914893618</v>
      </c>
      <c r="Y16" s="1">
        <v>14</v>
      </c>
      <c r="Z16" s="6">
        <v>-71.318518518518516</v>
      </c>
      <c r="AA16" s="6">
        <v>-21.837037037037035</v>
      </c>
      <c r="AC16" s="1">
        <v>14</v>
      </c>
      <c r="AD16" s="6">
        <v>-65.24444444444444</v>
      </c>
      <c r="AE16" s="6">
        <v>-27.05185185185185</v>
      </c>
      <c r="AG16" s="1">
        <v>14</v>
      </c>
      <c r="AH16" s="6">
        <v>-55.437037037037037</v>
      </c>
      <c r="AI16" s="6">
        <v>-17.214814814814815</v>
      </c>
      <c r="AK16" s="1">
        <v>14</v>
      </c>
      <c r="AL16" s="6">
        <v>-70.281481481481478</v>
      </c>
      <c r="AM16" s="6">
        <v>-13.214814814814815</v>
      </c>
      <c r="AO16" s="1">
        <v>14</v>
      </c>
      <c r="AP16" s="6">
        <v>-84.918518518518511</v>
      </c>
      <c r="AQ16" s="6">
        <v>69.925925925925924</v>
      </c>
    </row>
    <row r="17" spans="1:43" x14ac:dyDescent="0.35">
      <c r="A17" s="1">
        <v>15</v>
      </c>
      <c r="B17" s="6">
        <v>15.380116959064326</v>
      </c>
      <c r="C17" s="6">
        <v>22.894736842105264</v>
      </c>
      <c r="E17" s="1">
        <v>15</v>
      </c>
      <c r="F17" s="6">
        <v>10.785185185185185</v>
      </c>
      <c r="G17" s="6">
        <v>-22.074074074074073</v>
      </c>
      <c r="I17" s="1">
        <v>15</v>
      </c>
      <c r="J17" s="6">
        <v>-19.941520467836256</v>
      </c>
      <c r="K17" s="6">
        <v>-30.263157894736842</v>
      </c>
      <c r="M17" s="1">
        <v>15</v>
      </c>
      <c r="N17" s="6">
        <v>-6.9787234042553195</v>
      </c>
      <c r="O17" s="6">
        <v>-20</v>
      </c>
      <c r="Q17" s="1">
        <v>15</v>
      </c>
      <c r="R17" s="6">
        <v>-51.288888888888891</v>
      </c>
      <c r="S17" s="6">
        <v>-2.7851851851851848</v>
      </c>
      <c r="U17" s="1">
        <v>15</v>
      </c>
      <c r="V17" s="6">
        <v>4.1134751773049647</v>
      </c>
      <c r="W17" s="6">
        <v>30.680851063829788</v>
      </c>
      <c r="Y17" s="1">
        <v>15</v>
      </c>
      <c r="Z17" s="6">
        <v>-71.170370370370364</v>
      </c>
      <c r="AA17" s="6">
        <v>-21.481481481481481</v>
      </c>
      <c r="AC17" s="1">
        <v>15</v>
      </c>
      <c r="AD17" s="6">
        <v>-65.066666666666663</v>
      </c>
      <c r="AE17" s="6">
        <v>-27.140740740740739</v>
      </c>
      <c r="AG17" s="1">
        <v>15</v>
      </c>
      <c r="AH17" s="6">
        <v>-55.496296296296293</v>
      </c>
      <c r="AI17" s="6">
        <v>-17.096296296296295</v>
      </c>
      <c r="AK17" s="1">
        <v>15</v>
      </c>
      <c r="AL17" s="6">
        <v>-70.340740740740742</v>
      </c>
      <c r="AM17" s="6">
        <v>-13.096296296296297</v>
      </c>
      <c r="AO17" s="1">
        <v>15</v>
      </c>
      <c r="AP17" s="6">
        <v>-87.733333333333334</v>
      </c>
      <c r="AQ17" s="6">
        <v>71.229629629629628</v>
      </c>
    </row>
    <row r="18" spans="1:43" x14ac:dyDescent="0.35">
      <c r="A18" s="1">
        <v>16</v>
      </c>
      <c r="B18" s="6">
        <v>14.766081871345028</v>
      </c>
      <c r="C18" s="6">
        <v>22.719298245614034</v>
      </c>
      <c r="E18" s="1">
        <v>16</v>
      </c>
      <c r="F18" s="6">
        <v>10.903703703703703</v>
      </c>
      <c r="G18" s="6">
        <v>-22.074074074074073</v>
      </c>
      <c r="I18" s="1">
        <v>16</v>
      </c>
      <c r="J18" s="6">
        <v>-19.941520467836256</v>
      </c>
      <c r="K18" s="6">
        <v>-29.883040935672511</v>
      </c>
      <c r="M18" s="1">
        <v>16</v>
      </c>
      <c r="N18" s="6">
        <v>-6.8368794326241131</v>
      </c>
      <c r="O18" s="6">
        <v>-19.914893617021278</v>
      </c>
      <c r="Q18" s="1">
        <v>16</v>
      </c>
      <c r="R18" s="6">
        <v>-51.170370370370364</v>
      </c>
      <c r="S18" s="6">
        <v>-2.7555555555555564</v>
      </c>
      <c r="U18" s="1">
        <v>16</v>
      </c>
      <c r="V18" s="6">
        <v>4.3120567375886525</v>
      </c>
      <c r="W18" s="6">
        <v>30.851063829787233</v>
      </c>
      <c r="Y18" s="1">
        <v>16</v>
      </c>
      <c r="Z18" s="6">
        <v>-70.874074074074073</v>
      </c>
      <c r="AA18" s="6">
        <v>-21.155555555555555</v>
      </c>
      <c r="AC18" s="1">
        <v>16</v>
      </c>
      <c r="AD18" s="6">
        <v>-64.740740740740733</v>
      </c>
      <c r="AE18" s="6">
        <v>-27.25925925925926</v>
      </c>
      <c r="AG18" s="1">
        <v>16</v>
      </c>
      <c r="AH18" s="6">
        <v>-55.67407407407407</v>
      </c>
      <c r="AI18" s="6">
        <v>-16.859259259259261</v>
      </c>
      <c r="AK18" s="1">
        <v>16</v>
      </c>
      <c r="AL18" s="6">
        <v>-70.488888888888894</v>
      </c>
      <c r="AM18" s="6">
        <v>-12.829629629629629</v>
      </c>
      <c r="AO18" s="1">
        <v>16</v>
      </c>
      <c r="AP18" s="6">
        <v>-88.62222222222222</v>
      </c>
      <c r="AQ18" s="6">
        <v>71.911111111111111</v>
      </c>
    </row>
    <row r="19" spans="1:43" x14ac:dyDescent="0.35">
      <c r="A19" s="1">
        <v>17</v>
      </c>
      <c r="B19" s="6">
        <v>14.269005847953215</v>
      </c>
      <c r="C19" s="6">
        <v>22.076023391812864</v>
      </c>
      <c r="E19" s="1">
        <v>17</v>
      </c>
      <c r="F19" s="6">
        <v>11.022222222222222</v>
      </c>
      <c r="G19" s="6">
        <v>-21.837037037037035</v>
      </c>
      <c r="I19" s="1">
        <v>17</v>
      </c>
      <c r="J19" s="6">
        <v>-19.970760233918128</v>
      </c>
      <c r="K19" s="6">
        <v>-29.5906432748538</v>
      </c>
      <c r="M19" s="1">
        <v>17</v>
      </c>
      <c r="N19" s="6">
        <v>-6.666666666666667</v>
      </c>
      <c r="O19" s="6">
        <v>-19.801418439716311</v>
      </c>
      <c r="Q19" s="1">
        <v>17</v>
      </c>
      <c r="R19" s="6">
        <v>-50.962962962962962</v>
      </c>
      <c r="S19" s="6">
        <v>-2.637037037037036</v>
      </c>
      <c r="U19" s="1">
        <v>17</v>
      </c>
      <c r="V19" s="6">
        <v>4.8226950354609928</v>
      </c>
      <c r="W19" s="6">
        <v>31.106382978723403</v>
      </c>
      <c r="Y19" s="1">
        <v>17</v>
      </c>
      <c r="Z19" s="6">
        <v>-70.19259259259259</v>
      </c>
      <c r="AA19" s="6">
        <v>-20.8</v>
      </c>
      <c r="AC19" s="1">
        <v>17</v>
      </c>
      <c r="AD19" s="6">
        <v>-64.355555555555554</v>
      </c>
      <c r="AE19" s="6">
        <v>-27.288888888888888</v>
      </c>
      <c r="AG19" s="1">
        <v>17</v>
      </c>
      <c r="AH19" s="6">
        <v>-55.940740740740743</v>
      </c>
      <c r="AI19" s="6">
        <v>-16.622222222222224</v>
      </c>
      <c r="AK19" s="1">
        <v>17</v>
      </c>
      <c r="AL19" s="6">
        <v>-70.75555555555556</v>
      </c>
      <c r="AM19" s="6">
        <v>-12.711111111111112</v>
      </c>
      <c r="AO19" s="1">
        <v>17</v>
      </c>
      <c r="AP19" s="6">
        <v>-89.096296296296288</v>
      </c>
      <c r="AQ19" s="6">
        <v>72.651851851851845</v>
      </c>
    </row>
    <row r="20" spans="1:43" x14ac:dyDescent="0.35">
      <c r="A20" s="1">
        <v>18</v>
      </c>
      <c r="B20" s="6">
        <v>13.976608187134502</v>
      </c>
      <c r="C20" s="6">
        <v>21.900584795321638</v>
      </c>
      <c r="E20" s="1">
        <v>18</v>
      </c>
      <c r="F20" s="6">
        <v>10.992592592592592</v>
      </c>
      <c r="G20" s="6">
        <v>-21.57037037037037</v>
      </c>
      <c r="I20" s="1">
        <v>18</v>
      </c>
      <c r="J20" s="6">
        <v>-20.058479532163744</v>
      </c>
      <c r="K20" s="6">
        <v>-29.210526315789473</v>
      </c>
      <c r="M20" s="1">
        <v>18</v>
      </c>
      <c r="N20" s="6">
        <v>-6.4964539007092199</v>
      </c>
      <c r="O20" s="6">
        <v>-19.716312056737589</v>
      </c>
      <c r="Q20" s="1">
        <v>18</v>
      </c>
      <c r="R20" s="6">
        <v>-50.785185185185185</v>
      </c>
      <c r="S20" s="6">
        <v>-2.5777777777777793</v>
      </c>
      <c r="U20" s="1">
        <v>18</v>
      </c>
      <c r="V20" s="6">
        <v>5.2765957446808507</v>
      </c>
      <c r="W20" s="6">
        <v>31.333333333333332</v>
      </c>
      <c r="Y20" s="1">
        <v>18</v>
      </c>
      <c r="Z20" s="6">
        <v>-69.451851851851856</v>
      </c>
      <c r="AA20" s="6">
        <v>-20.651851851851852</v>
      </c>
      <c r="AC20" s="1">
        <v>18</v>
      </c>
      <c r="AD20" s="6">
        <v>-63.822222222222223</v>
      </c>
      <c r="AE20" s="6">
        <v>-27.229629629629628</v>
      </c>
      <c r="AG20" s="1">
        <v>18</v>
      </c>
      <c r="AH20" s="6">
        <v>-56.088888888888889</v>
      </c>
      <c r="AI20" s="6">
        <v>-16.533333333333331</v>
      </c>
      <c r="AK20" s="1">
        <v>18</v>
      </c>
      <c r="AL20" s="6">
        <v>-71.525925925925918</v>
      </c>
      <c r="AM20" s="6">
        <v>-12.325925925925926</v>
      </c>
      <c r="AO20" s="1">
        <v>18</v>
      </c>
      <c r="AP20" s="6">
        <v>-89.125925925925927</v>
      </c>
      <c r="AQ20" s="6">
        <v>72.977777777777774</v>
      </c>
    </row>
    <row r="21" spans="1:43" x14ac:dyDescent="0.35">
      <c r="A21" s="1">
        <v>19</v>
      </c>
      <c r="B21" s="6">
        <v>13.625730994152045</v>
      </c>
      <c r="C21" s="6">
        <v>21.783625730994153</v>
      </c>
      <c r="E21" s="1">
        <v>19</v>
      </c>
      <c r="F21" s="6">
        <v>10.903703703703703</v>
      </c>
      <c r="G21" s="6">
        <v>-21.62962962962963</v>
      </c>
      <c r="I21" s="1">
        <v>19</v>
      </c>
      <c r="J21" s="6">
        <v>-19.941520467836256</v>
      </c>
      <c r="K21" s="6">
        <v>-28.71345029239766</v>
      </c>
      <c r="M21" s="1">
        <v>19</v>
      </c>
      <c r="N21" s="6">
        <v>-6.1560283687943258</v>
      </c>
      <c r="O21" s="6">
        <v>-19.631205673758867</v>
      </c>
      <c r="Q21" s="1">
        <v>19</v>
      </c>
      <c r="R21" s="6">
        <v>-50.459259259259255</v>
      </c>
      <c r="S21" s="6">
        <v>-2.5481481481481474</v>
      </c>
      <c r="U21" s="1">
        <v>19</v>
      </c>
      <c r="V21" s="6">
        <v>5.5886524822695032</v>
      </c>
      <c r="W21" s="6">
        <v>31.617021276595743</v>
      </c>
      <c r="Y21" s="1">
        <v>19</v>
      </c>
      <c r="Z21" s="6">
        <v>-69.066666666666663</v>
      </c>
      <c r="AA21" s="6">
        <v>-20.503703703703703</v>
      </c>
      <c r="AC21" s="1">
        <v>19</v>
      </c>
      <c r="AD21" s="6">
        <v>-63.37777777777778</v>
      </c>
      <c r="AE21" s="6">
        <v>-27.081481481481482</v>
      </c>
      <c r="AG21" s="1">
        <v>19</v>
      </c>
      <c r="AH21" s="6">
        <v>-56.444444444444443</v>
      </c>
      <c r="AI21" s="6">
        <v>-16.533333333333331</v>
      </c>
      <c r="AK21" s="1">
        <v>19</v>
      </c>
      <c r="AL21" s="6">
        <v>-71.762962962962959</v>
      </c>
      <c r="AM21" s="6">
        <v>-12.148148148148149</v>
      </c>
      <c r="AO21" s="1">
        <v>19</v>
      </c>
      <c r="AP21" s="6">
        <v>-88.94814814814815</v>
      </c>
      <c r="AQ21" s="6">
        <v>73.511111111111106</v>
      </c>
    </row>
    <row r="22" spans="1:43" x14ac:dyDescent="0.35">
      <c r="A22" s="1">
        <v>20</v>
      </c>
      <c r="B22" s="6">
        <v>13.216374269005847</v>
      </c>
      <c r="C22" s="6">
        <v>21.666666666666668</v>
      </c>
      <c r="E22" s="1">
        <v>20</v>
      </c>
      <c r="F22" s="6">
        <v>11.022222222222222</v>
      </c>
      <c r="G22" s="6">
        <v>-21.125925925925927</v>
      </c>
      <c r="I22" s="1">
        <v>20</v>
      </c>
      <c r="J22" s="6">
        <v>-19.795321637426902</v>
      </c>
      <c r="K22" s="6">
        <v>-28.508771929824562</v>
      </c>
      <c r="M22" s="1">
        <v>20</v>
      </c>
      <c r="N22" s="6">
        <v>-6.0709219858156027</v>
      </c>
      <c r="O22" s="6">
        <v>-19.631205673758867</v>
      </c>
      <c r="Q22" s="1">
        <v>20</v>
      </c>
      <c r="R22" s="6">
        <v>-50.222222222222229</v>
      </c>
      <c r="S22" s="6">
        <v>-2.637037037037036</v>
      </c>
      <c r="U22" s="1">
        <v>20</v>
      </c>
      <c r="V22" s="6">
        <v>5.6453900709219855</v>
      </c>
      <c r="W22" s="6">
        <v>31.787234042553191</v>
      </c>
      <c r="Y22" s="1">
        <v>20</v>
      </c>
      <c r="Z22" s="6">
        <v>-68.740740740740733</v>
      </c>
      <c r="AA22" s="6">
        <v>-20</v>
      </c>
      <c r="AC22" s="1">
        <v>20</v>
      </c>
      <c r="AD22" s="6">
        <v>-63.111111111111114</v>
      </c>
      <c r="AE22" s="6">
        <v>-26.755555555555556</v>
      </c>
      <c r="AG22" s="1">
        <v>20</v>
      </c>
      <c r="AH22" s="6">
        <v>-56.977777777777774</v>
      </c>
      <c r="AI22" s="6">
        <v>-16.533333333333331</v>
      </c>
      <c r="AK22" s="1">
        <v>20</v>
      </c>
      <c r="AL22" s="6">
        <v>-71.822222222222223</v>
      </c>
      <c r="AM22" s="6">
        <v>-11.881481481481481</v>
      </c>
      <c r="AO22" s="1">
        <v>20</v>
      </c>
      <c r="AP22" s="6">
        <v>-88.562962962962956</v>
      </c>
      <c r="AQ22" s="6">
        <v>73.777777777777771</v>
      </c>
    </row>
    <row r="23" spans="1:43" x14ac:dyDescent="0.35">
      <c r="A23" s="1">
        <v>21</v>
      </c>
      <c r="B23" s="6">
        <v>12.368421052631579</v>
      </c>
      <c r="C23" s="6">
        <v>21.461988304093566</v>
      </c>
      <c r="E23" s="1">
        <v>21</v>
      </c>
      <c r="F23" s="6">
        <v>11.407407407407407</v>
      </c>
      <c r="G23" s="6">
        <v>-20.8</v>
      </c>
      <c r="I23" s="1">
        <v>21</v>
      </c>
      <c r="J23" s="6">
        <v>-19.561403508771932</v>
      </c>
      <c r="K23" s="6">
        <v>-28.567251461988306</v>
      </c>
      <c r="M23" s="1">
        <v>21</v>
      </c>
      <c r="N23" s="6">
        <v>-5.8723404255319149</v>
      </c>
      <c r="O23" s="6">
        <v>-19.546099290780141</v>
      </c>
      <c r="Q23" s="1">
        <v>21</v>
      </c>
      <c r="R23" s="6">
        <v>-50.13333333333334</v>
      </c>
      <c r="S23" s="6">
        <v>-2.9037037037037052</v>
      </c>
      <c r="U23" s="1">
        <v>21</v>
      </c>
      <c r="V23" s="6">
        <v>5.5035460992907801</v>
      </c>
      <c r="W23" s="6">
        <v>31.957446808510639</v>
      </c>
      <c r="Y23" s="1">
        <v>21</v>
      </c>
      <c r="Z23" s="6">
        <v>-68.592592592592595</v>
      </c>
      <c r="AA23" s="6">
        <v>-19.170370370370371</v>
      </c>
      <c r="AC23" s="1">
        <v>21</v>
      </c>
      <c r="AD23" s="6">
        <v>-62.874074074074073</v>
      </c>
      <c r="AE23" s="6">
        <v>-26.4</v>
      </c>
      <c r="AG23" s="1">
        <v>21</v>
      </c>
      <c r="AH23" s="6">
        <v>-57.125925925925927</v>
      </c>
      <c r="AI23" s="6">
        <v>-16.474074074074075</v>
      </c>
      <c r="AK23" s="1">
        <v>21</v>
      </c>
      <c r="AL23" s="6">
        <v>-71.970370370370375</v>
      </c>
      <c r="AM23" s="6">
        <v>-11.733333333333333</v>
      </c>
      <c r="AO23" s="1">
        <v>21</v>
      </c>
      <c r="AP23" s="6">
        <v>-87.881481481481487</v>
      </c>
      <c r="AQ23" s="6">
        <v>74.014814814814812</v>
      </c>
    </row>
    <row r="24" spans="1:43" x14ac:dyDescent="0.35">
      <c r="A24" s="1">
        <v>22</v>
      </c>
      <c r="B24" s="6">
        <v>11.666666666666666</v>
      </c>
      <c r="C24" s="6">
        <v>20.994152046783626</v>
      </c>
      <c r="E24" s="1">
        <v>22</v>
      </c>
      <c r="F24" s="6">
        <v>11.377777777777778</v>
      </c>
      <c r="G24" s="6">
        <v>-20.562962962962963</v>
      </c>
      <c r="I24" s="1">
        <v>22</v>
      </c>
      <c r="J24" s="6">
        <v>-19.327485380116958</v>
      </c>
      <c r="K24" s="6">
        <v>-28.888888888888886</v>
      </c>
      <c r="M24" s="1">
        <v>22</v>
      </c>
      <c r="N24" s="6">
        <v>-5.3049645390070923</v>
      </c>
      <c r="O24" s="6">
        <v>-19.290780141843971</v>
      </c>
      <c r="Q24" s="1">
        <v>22</v>
      </c>
      <c r="R24" s="6">
        <v>-49.896296296296299</v>
      </c>
      <c r="S24" s="6">
        <v>-3.1703703703703709</v>
      </c>
      <c r="U24" s="1">
        <v>22</v>
      </c>
      <c r="V24" s="6">
        <v>4.7092198581560281</v>
      </c>
      <c r="W24" s="6">
        <v>32.241134751773046</v>
      </c>
      <c r="Y24" s="1">
        <v>22</v>
      </c>
      <c r="Z24" s="6">
        <v>-68.474074074074082</v>
      </c>
      <c r="AA24" s="6">
        <v>-18.992592592592594</v>
      </c>
      <c r="AC24" s="1">
        <v>22</v>
      </c>
      <c r="AD24" s="6">
        <v>-62.696296296296296</v>
      </c>
      <c r="AE24" s="6">
        <v>-26.044444444444444</v>
      </c>
      <c r="AG24" s="1">
        <v>22</v>
      </c>
      <c r="AH24" s="6">
        <v>-57.244444444444447</v>
      </c>
      <c r="AI24" s="6">
        <v>-16.355555555555554</v>
      </c>
      <c r="AK24" s="1">
        <v>22</v>
      </c>
      <c r="AL24" s="6">
        <v>-72</v>
      </c>
      <c r="AM24" s="6">
        <v>-11.25925925925926</v>
      </c>
      <c r="AO24" s="1">
        <v>22</v>
      </c>
      <c r="AP24" s="6">
        <v>-87.67407407407407</v>
      </c>
      <c r="AQ24" s="6">
        <v>74.162962962962965</v>
      </c>
    </row>
    <row r="25" spans="1:43" x14ac:dyDescent="0.35">
      <c r="A25" s="1">
        <v>23</v>
      </c>
      <c r="B25" s="6">
        <v>11.403508771929824</v>
      </c>
      <c r="C25" s="6">
        <v>20.789473684210527</v>
      </c>
      <c r="E25" s="1">
        <v>23</v>
      </c>
      <c r="F25" s="6">
        <v>11.28888888888889</v>
      </c>
      <c r="G25" s="6">
        <v>-20.444444444444443</v>
      </c>
      <c r="I25" s="1">
        <v>23</v>
      </c>
      <c r="J25" s="6">
        <v>-19.181286549707604</v>
      </c>
      <c r="K25" s="6">
        <v>-29.1812865497076</v>
      </c>
      <c r="M25" s="1">
        <v>23</v>
      </c>
      <c r="N25" s="6">
        <v>-5.2198581560283692</v>
      </c>
      <c r="O25" s="6">
        <v>-19.205673758865249</v>
      </c>
      <c r="Q25" s="1">
        <v>23</v>
      </c>
      <c r="R25" s="6">
        <v>-49.599999999999994</v>
      </c>
      <c r="S25" s="6">
        <v>-3.1999999999999993</v>
      </c>
      <c r="U25" s="1">
        <v>23</v>
      </c>
      <c r="V25" s="6">
        <v>4.5390070921985819</v>
      </c>
      <c r="W25" s="6">
        <v>32.553191489361701</v>
      </c>
      <c r="Y25" s="1">
        <v>23</v>
      </c>
      <c r="Z25" s="6">
        <v>-68.118518518518513</v>
      </c>
      <c r="AA25" s="6">
        <v>-18.814814814814817</v>
      </c>
      <c r="AC25" s="1">
        <v>23</v>
      </c>
      <c r="AD25" s="6">
        <v>-62.340740740740742</v>
      </c>
      <c r="AE25" s="6">
        <v>-25.333333333333332</v>
      </c>
      <c r="AG25" s="1">
        <v>23</v>
      </c>
      <c r="AH25" s="6">
        <v>-57.392592592592592</v>
      </c>
      <c r="AI25" s="6">
        <v>-16.05925925925926</v>
      </c>
      <c r="AK25" s="1">
        <v>23</v>
      </c>
      <c r="AL25" s="6">
        <v>-72.088888888888889</v>
      </c>
      <c r="AM25" s="6">
        <v>-11.111111111111111</v>
      </c>
      <c r="AO25" s="1">
        <v>23</v>
      </c>
      <c r="AP25" s="6">
        <v>-85.096296296296288</v>
      </c>
      <c r="AQ25" s="6">
        <v>74.607407407407408</v>
      </c>
    </row>
    <row r="26" spans="1:43" x14ac:dyDescent="0.35">
      <c r="A26" s="1">
        <v>24</v>
      </c>
      <c r="B26" s="6">
        <v>11.315789473684209</v>
      </c>
      <c r="C26" s="6">
        <v>20.555555555555557</v>
      </c>
      <c r="E26" s="1">
        <v>24</v>
      </c>
      <c r="F26" s="6">
        <v>11.140740740740741</v>
      </c>
      <c r="G26" s="6">
        <v>-20.355555555555554</v>
      </c>
      <c r="I26" s="1">
        <v>24</v>
      </c>
      <c r="J26" s="6">
        <v>-19.035087719298247</v>
      </c>
      <c r="K26" s="6">
        <v>-29.970760233918128</v>
      </c>
      <c r="M26" s="1">
        <v>24</v>
      </c>
      <c r="N26" s="6">
        <v>-5.0780141843971629</v>
      </c>
      <c r="O26" s="6">
        <v>-19.063829787234042</v>
      </c>
      <c r="Q26" s="1">
        <v>24</v>
      </c>
      <c r="R26" s="6">
        <v>-49.303703703703704</v>
      </c>
      <c r="S26" s="6">
        <v>-3.1407407407407391</v>
      </c>
      <c r="U26" s="1">
        <v>24</v>
      </c>
      <c r="V26" s="6">
        <v>4.5390070921985819</v>
      </c>
      <c r="W26" s="6">
        <v>33.063829787234042</v>
      </c>
      <c r="Y26" s="1">
        <v>24</v>
      </c>
      <c r="Z26" s="6">
        <v>-67.555555555555557</v>
      </c>
      <c r="AA26" s="6">
        <v>-18.577777777777779</v>
      </c>
      <c r="AC26" s="1">
        <v>24</v>
      </c>
      <c r="AD26" s="6">
        <v>-62.103703703703701</v>
      </c>
      <c r="AE26" s="6">
        <v>-25.155555555555555</v>
      </c>
      <c r="AG26" s="1">
        <v>24</v>
      </c>
      <c r="AH26" s="6">
        <v>-57.57037037037037</v>
      </c>
      <c r="AI26" s="6">
        <v>-15.851851851851851</v>
      </c>
      <c r="AK26" s="1">
        <v>24</v>
      </c>
      <c r="AL26" s="6">
        <v>-72.207407407407402</v>
      </c>
      <c r="AM26" s="6">
        <v>-10.962962962962964</v>
      </c>
      <c r="AO26" s="1">
        <v>24</v>
      </c>
      <c r="AP26" s="6">
        <v>-83.67407407407407</v>
      </c>
      <c r="AQ26" s="6">
        <v>75.229629629629628</v>
      </c>
    </row>
    <row r="27" spans="1:43" x14ac:dyDescent="0.35">
      <c r="E27" s="1">
        <v>25</v>
      </c>
      <c r="F27" s="6">
        <v>10.696296296296296</v>
      </c>
      <c r="G27" s="6">
        <v>-20.325925925925926</v>
      </c>
      <c r="I27" s="1">
        <v>25</v>
      </c>
      <c r="J27" s="6">
        <v>-18.976608187134502</v>
      </c>
      <c r="K27" s="6">
        <v>-30.292397660818715</v>
      </c>
      <c r="M27" s="1">
        <v>25</v>
      </c>
      <c r="N27" s="6">
        <v>-4.9361702127659575</v>
      </c>
      <c r="O27" s="6">
        <v>-18.780141843971631</v>
      </c>
      <c r="Q27" s="1">
        <v>25</v>
      </c>
      <c r="R27" s="6">
        <v>-49.096296296296302</v>
      </c>
      <c r="S27" s="6">
        <v>-2.9333333333333336</v>
      </c>
      <c r="U27" s="1">
        <v>25</v>
      </c>
      <c r="V27" s="6">
        <v>4.6524822695035457</v>
      </c>
      <c r="W27" s="6">
        <v>33.347517730496456</v>
      </c>
      <c r="Y27" s="1">
        <v>25</v>
      </c>
      <c r="Z27" s="6">
        <v>-67.170370370370364</v>
      </c>
      <c r="AA27" s="6">
        <v>-18.459259259259259</v>
      </c>
      <c r="AC27" s="1">
        <v>25</v>
      </c>
      <c r="AD27" s="6">
        <v>-61.896296296296299</v>
      </c>
      <c r="AE27" s="6">
        <v>-25.155555555555555</v>
      </c>
      <c r="AG27" s="1">
        <v>25</v>
      </c>
      <c r="AH27" s="6">
        <v>-57.718518518518522</v>
      </c>
      <c r="AI27" s="6">
        <v>-15.703703703703702</v>
      </c>
      <c r="AK27" s="1">
        <v>25</v>
      </c>
      <c r="AL27" s="6">
        <v>-72.592592592592595</v>
      </c>
      <c r="AM27" s="6">
        <v>-10.696296296296296</v>
      </c>
      <c r="AO27" s="1">
        <v>25</v>
      </c>
      <c r="AP27" s="6">
        <v>-83.022222222222226</v>
      </c>
      <c r="AQ27" s="6">
        <v>75.881481481481487</v>
      </c>
    </row>
    <row r="28" spans="1:43" x14ac:dyDescent="0.35">
      <c r="E28" s="1">
        <v>26</v>
      </c>
      <c r="F28" s="6">
        <v>10.37037037037037</v>
      </c>
      <c r="G28" s="6">
        <v>-20.237037037037037</v>
      </c>
      <c r="I28" s="1">
        <v>26</v>
      </c>
      <c r="J28" s="6">
        <v>-18.859649122807017</v>
      </c>
      <c r="K28" s="6">
        <v>-30.526315789473685</v>
      </c>
      <c r="M28" s="1">
        <v>26</v>
      </c>
      <c r="N28" s="6">
        <v>-4.9078014184397167</v>
      </c>
      <c r="O28" s="6">
        <v>-18.524822695035461</v>
      </c>
      <c r="Q28" s="1">
        <v>26</v>
      </c>
      <c r="R28" s="6">
        <v>-49.096296296296302</v>
      </c>
      <c r="S28" s="6">
        <v>-2.4592592592592588</v>
      </c>
      <c r="U28" s="1">
        <v>26</v>
      </c>
      <c r="V28" s="6">
        <v>4.9078014184397167</v>
      </c>
      <c r="W28" s="6">
        <v>33.631205673758863</v>
      </c>
      <c r="Y28" s="1">
        <v>26</v>
      </c>
      <c r="Z28" s="6">
        <v>-66.666666666666671</v>
      </c>
      <c r="AA28" s="6">
        <v>-18.014814814814816</v>
      </c>
      <c r="AC28" s="1">
        <v>26</v>
      </c>
      <c r="AD28" s="6">
        <v>-61.037037037037038</v>
      </c>
      <c r="AE28" s="6">
        <v>-25.392592592592592</v>
      </c>
      <c r="AG28" s="1">
        <v>26</v>
      </c>
      <c r="AH28" s="6">
        <v>-57.866666666666667</v>
      </c>
      <c r="AI28" s="6">
        <v>-15.644444444444446</v>
      </c>
      <c r="AK28" s="1">
        <v>26</v>
      </c>
      <c r="AL28" s="6">
        <v>-73.155555555555551</v>
      </c>
      <c r="AM28" s="6">
        <v>-10.666666666666666</v>
      </c>
      <c r="AO28" s="1">
        <v>26</v>
      </c>
      <c r="AP28" s="6">
        <v>-82.874074074074073</v>
      </c>
      <c r="AQ28" s="6">
        <v>76.533333333333331</v>
      </c>
    </row>
    <row r="29" spans="1:43" x14ac:dyDescent="0.35">
      <c r="E29" s="1">
        <v>27</v>
      </c>
      <c r="F29" s="6">
        <v>10.044444444444444</v>
      </c>
      <c r="G29" s="6">
        <v>-19.851851851851851</v>
      </c>
      <c r="I29" s="1">
        <v>27</v>
      </c>
      <c r="J29" s="6">
        <v>-18.538011695906434</v>
      </c>
      <c r="K29" s="6">
        <v>-30.906432748538009</v>
      </c>
      <c r="M29" s="1">
        <v>27</v>
      </c>
      <c r="N29" s="6">
        <v>-4.9361702127659575</v>
      </c>
      <c r="O29" s="6">
        <v>-18.297872340425531</v>
      </c>
      <c r="Q29" s="1">
        <v>27</v>
      </c>
      <c r="R29" s="6">
        <v>-49.155555555555551</v>
      </c>
      <c r="S29" s="6">
        <v>-2.1333333333333329</v>
      </c>
      <c r="U29" s="1">
        <v>27</v>
      </c>
      <c r="V29" s="6">
        <v>5.24822695035461</v>
      </c>
      <c r="W29" s="6">
        <v>33.943262411347519</v>
      </c>
      <c r="Y29" s="1">
        <v>27</v>
      </c>
      <c r="Z29" s="6">
        <v>-66.548148148148144</v>
      </c>
      <c r="AA29" s="6">
        <v>-17.718518518518518</v>
      </c>
      <c r="AC29" s="1">
        <v>27</v>
      </c>
      <c r="AD29" s="6">
        <v>-60</v>
      </c>
      <c r="AE29" s="6">
        <v>-25.392592592592592</v>
      </c>
      <c r="AG29" s="1">
        <v>27</v>
      </c>
      <c r="AH29" s="6">
        <v>-58.488888888888887</v>
      </c>
      <c r="AI29" s="6">
        <v>-15.644444444444446</v>
      </c>
      <c r="AK29" s="1">
        <v>27</v>
      </c>
      <c r="AL29" s="6">
        <v>-73.837037037037035</v>
      </c>
      <c r="AM29" s="6">
        <v>-10.42962962962963</v>
      </c>
      <c r="AO29" s="1">
        <v>27</v>
      </c>
      <c r="AP29" s="6">
        <v>-82.992592592592587</v>
      </c>
      <c r="AQ29" s="6">
        <v>77.066666666666663</v>
      </c>
    </row>
    <row r="30" spans="1:43" x14ac:dyDescent="0.35">
      <c r="E30" s="1">
        <v>28</v>
      </c>
      <c r="F30" s="6">
        <v>9.9555555555555557</v>
      </c>
      <c r="G30" s="6">
        <v>-19.703703703703702</v>
      </c>
      <c r="I30" s="1">
        <v>28</v>
      </c>
      <c r="J30" s="6">
        <v>-18.187134502923978</v>
      </c>
      <c r="K30" s="6">
        <v>-31.05263157894737</v>
      </c>
      <c r="M30" s="1">
        <v>28</v>
      </c>
      <c r="N30" s="6">
        <v>-5.2198581560283692</v>
      </c>
      <c r="O30" s="6">
        <v>-17.702127659574469</v>
      </c>
      <c r="Q30" s="1">
        <v>28</v>
      </c>
      <c r="R30" s="6">
        <v>-49.274074074074079</v>
      </c>
      <c r="S30" s="6">
        <v>-1.7481481481481467</v>
      </c>
      <c r="U30" s="1">
        <v>28</v>
      </c>
      <c r="V30" s="6">
        <v>5.24822695035461</v>
      </c>
      <c r="W30" s="6">
        <v>34.113475177304963</v>
      </c>
      <c r="Y30" s="1">
        <v>28</v>
      </c>
      <c r="Z30" s="6">
        <v>-66.577777777777783</v>
      </c>
      <c r="AA30" s="6">
        <v>-17.007407407407406</v>
      </c>
      <c r="AC30" s="1">
        <v>28</v>
      </c>
      <c r="AD30" s="6">
        <v>-59.733333333333334</v>
      </c>
      <c r="AE30" s="6">
        <v>-25.392592592592592</v>
      </c>
      <c r="AG30" s="1">
        <v>28</v>
      </c>
      <c r="AH30" s="6">
        <v>-59.318518518518516</v>
      </c>
      <c r="AI30" s="6">
        <v>-15.703703703703702</v>
      </c>
      <c r="AK30" s="1">
        <v>28</v>
      </c>
      <c r="AL30" s="6">
        <v>-73.955555555555549</v>
      </c>
      <c r="AM30" s="6">
        <v>-10.103703703703705</v>
      </c>
      <c r="AO30" s="1">
        <v>28</v>
      </c>
      <c r="AP30" s="6">
        <v>-83.259259259259267</v>
      </c>
      <c r="AQ30" s="6">
        <v>77.422222222222217</v>
      </c>
    </row>
    <row r="31" spans="1:43" x14ac:dyDescent="0.35">
      <c r="E31" s="1">
        <v>29</v>
      </c>
      <c r="F31" s="6">
        <v>9.6888888888888882</v>
      </c>
      <c r="G31" s="6">
        <v>-19.437037037037037</v>
      </c>
      <c r="I31" s="1">
        <v>29</v>
      </c>
      <c r="J31" s="6">
        <v>-17.719298245614034</v>
      </c>
      <c r="K31" s="6">
        <v>-30.789473684210527</v>
      </c>
      <c r="M31" s="1">
        <v>29</v>
      </c>
      <c r="N31" s="6">
        <v>-5.4751773049645394</v>
      </c>
      <c r="O31" s="6">
        <v>-17.475177304964539</v>
      </c>
      <c r="Q31" s="1">
        <v>29</v>
      </c>
      <c r="R31" s="6">
        <v>-49.422222222222217</v>
      </c>
      <c r="S31" s="6">
        <v>-1.5407407407407412</v>
      </c>
      <c r="U31" s="1">
        <v>29</v>
      </c>
      <c r="V31" s="6">
        <v>4.8794326241134751</v>
      </c>
      <c r="W31" s="6">
        <v>34.283687943262414</v>
      </c>
      <c r="Y31" s="1">
        <v>29</v>
      </c>
      <c r="Z31" s="6">
        <v>-66.666666666666671</v>
      </c>
      <c r="AA31" s="6">
        <v>-16.711111111111112</v>
      </c>
      <c r="AC31" s="1">
        <v>29</v>
      </c>
      <c r="AD31" s="6">
        <v>-59.022222222222226</v>
      </c>
      <c r="AE31" s="6">
        <v>-24.444444444444443</v>
      </c>
      <c r="AG31" s="1">
        <v>29</v>
      </c>
      <c r="AH31" s="6">
        <v>-59.496296296296293</v>
      </c>
      <c r="AI31" s="6">
        <v>-15.881481481481481</v>
      </c>
      <c r="AK31" s="1">
        <v>29</v>
      </c>
      <c r="AL31" s="6">
        <v>-74.311111111111117</v>
      </c>
      <c r="AM31" s="6">
        <v>-9.5703703703703695</v>
      </c>
      <c r="AO31" s="1">
        <v>29</v>
      </c>
      <c r="AP31" s="6">
        <v>-83.881481481481487</v>
      </c>
      <c r="AQ31" s="6">
        <v>77.777777777777771</v>
      </c>
    </row>
    <row r="32" spans="1:43" x14ac:dyDescent="0.35">
      <c r="E32" s="1">
        <v>30</v>
      </c>
      <c r="F32" s="6">
        <v>9.481481481481481</v>
      </c>
      <c r="G32" s="6">
        <v>-19.437037037037037</v>
      </c>
      <c r="I32" s="1">
        <v>30</v>
      </c>
      <c r="J32" s="6">
        <v>-17.456140350877192</v>
      </c>
      <c r="K32" s="6">
        <v>-30.672514619883039</v>
      </c>
      <c r="M32" s="1">
        <v>30</v>
      </c>
      <c r="N32" s="6">
        <v>-5.7304964539007095</v>
      </c>
      <c r="O32" s="6">
        <v>-17.446808510638299</v>
      </c>
      <c r="Q32" s="1">
        <v>30</v>
      </c>
      <c r="R32" s="6">
        <v>-49.511111111111106</v>
      </c>
      <c r="S32" s="6">
        <v>-1.3037037037037038</v>
      </c>
      <c r="U32" s="1">
        <v>30</v>
      </c>
      <c r="V32" s="6">
        <v>4.3687943262411348</v>
      </c>
      <c r="W32" s="6">
        <v>34.283687943262414</v>
      </c>
      <c r="Y32" s="1">
        <v>30</v>
      </c>
      <c r="Z32" s="6">
        <v>-66.75555555555556</v>
      </c>
      <c r="AA32" s="6">
        <v>-16.68148148148148</v>
      </c>
      <c r="AC32" s="1">
        <v>30</v>
      </c>
      <c r="AD32" s="6">
        <v>-58.903703703703705</v>
      </c>
      <c r="AE32" s="6">
        <v>-24.444444444444443</v>
      </c>
      <c r="AG32" s="1">
        <v>30</v>
      </c>
      <c r="AH32" s="6">
        <v>-59.67407407407407</v>
      </c>
      <c r="AI32" s="6">
        <v>-15.911111111111111</v>
      </c>
      <c r="AK32" s="1">
        <v>30</v>
      </c>
      <c r="AL32" s="6">
        <v>-74.548148148148144</v>
      </c>
      <c r="AM32" s="6">
        <v>-9.4518518518518526</v>
      </c>
      <c r="AO32" s="1">
        <v>30</v>
      </c>
      <c r="AP32" s="6">
        <v>-83.081481481481489</v>
      </c>
      <c r="AQ32" s="6">
        <v>79.555555555555557</v>
      </c>
    </row>
    <row r="33" spans="5:43" x14ac:dyDescent="0.35">
      <c r="E33" s="1">
        <v>31</v>
      </c>
      <c r="F33" s="6">
        <v>9.3925925925925924</v>
      </c>
      <c r="G33" s="6">
        <v>-19.466666666666665</v>
      </c>
      <c r="I33" s="1">
        <v>31</v>
      </c>
      <c r="J33" s="6">
        <v>-17.485380116959064</v>
      </c>
      <c r="K33" s="6">
        <v>-30.555555555555557</v>
      </c>
      <c r="M33" s="1">
        <v>31</v>
      </c>
      <c r="N33" s="6">
        <v>-6.0141843971631204</v>
      </c>
      <c r="O33" s="6">
        <v>-17.475177304964539</v>
      </c>
      <c r="Q33" s="1">
        <v>31</v>
      </c>
      <c r="R33" s="6">
        <v>-49.511111111111106</v>
      </c>
      <c r="S33" s="6">
        <v>-0.74074074074074048</v>
      </c>
      <c r="U33" s="1">
        <v>31</v>
      </c>
      <c r="V33" s="6">
        <v>4.2269503546099294</v>
      </c>
      <c r="W33" s="6">
        <v>34.397163120567377</v>
      </c>
      <c r="Y33" s="1">
        <v>31</v>
      </c>
      <c r="Z33" s="6">
        <v>-67.140740740740739</v>
      </c>
      <c r="AA33" s="6">
        <v>-16.68148148148148</v>
      </c>
      <c r="AC33" s="1">
        <v>31</v>
      </c>
      <c r="AD33" s="6">
        <v>-58.725925925925928</v>
      </c>
      <c r="AE33" s="6">
        <v>-23.970370370370372</v>
      </c>
      <c r="AG33" s="1">
        <v>31</v>
      </c>
      <c r="AH33" s="6">
        <v>-60</v>
      </c>
      <c r="AI33" s="6">
        <v>-16.11851851851852</v>
      </c>
      <c r="AK33" s="1">
        <v>31</v>
      </c>
      <c r="AL33" s="6">
        <v>-74.903703703703698</v>
      </c>
      <c r="AM33" s="6">
        <v>-9.4518518518518526</v>
      </c>
      <c r="AO33" s="1">
        <v>31</v>
      </c>
      <c r="AP33" s="6">
        <v>-82.992592592592587</v>
      </c>
      <c r="AQ33" s="6">
        <v>79.822222222222223</v>
      </c>
    </row>
    <row r="34" spans="5:43" x14ac:dyDescent="0.35">
      <c r="E34" s="1">
        <v>32</v>
      </c>
      <c r="F34" s="6">
        <v>9.0962962962962965</v>
      </c>
      <c r="G34" s="6">
        <v>-19.496296296296297</v>
      </c>
      <c r="I34" s="1">
        <v>32</v>
      </c>
      <c r="J34" s="6">
        <v>-17.543859649122808</v>
      </c>
      <c r="K34" s="6">
        <v>-30.204678362573098</v>
      </c>
      <c r="M34" s="1">
        <v>32</v>
      </c>
      <c r="N34" s="6">
        <v>-6.9787234042553195</v>
      </c>
      <c r="O34" s="6">
        <v>-17.645390070921987</v>
      </c>
      <c r="Q34" s="1">
        <v>32</v>
      </c>
      <c r="R34" s="6">
        <v>-49.214814814814815</v>
      </c>
      <c r="S34" s="6">
        <v>-0.5037037037037031</v>
      </c>
      <c r="U34" s="1">
        <v>32</v>
      </c>
      <c r="V34" s="6">
        <v>4.1418439716312054</v>
      </c>
      <c r="W34" s="6">
        <v>34.453900709219859</v>
      </c>
      <c r="Y34" s="1">
        <v>32</v>
      </c>
      <c r="Z34" s="6">
        <v>-67.525925925925932</v>
      </c>
      <c r="AA34" s="6">
        <v>-16.74074074074074</v>
      </c>
      <c r="AC34" s="1">
        <v>32</v>
      </c>
      <c r="AD34" s="6">
        <v>-58.666666666666664</v>
      </c>
      <c r="AE34" s="6">
        <v>-23.792592592592591</v>
      </c>
      <c r="AG34" s="1">
        <v>32</v>
      </c>
      <c r="AH34" s="6">
        <v>-60.177777777777777</v>
      </c>
      <c r="AI34" s="6">
        <v>-16.266666666666666</v>
      </c>
      <c r="AK34" s="1">
        <v>32</v>
      </c>
      <c r="AL34" s="6">
        <v>-75.318518518518516</v>
      </c>
      <c r="AM34" s="6">
        <v>-9.5703703703703695</v>
      </c>
      <c r="AO34" s="1">
        <v>32</v>
      </c>
      <c r="AP34" s="6">
        <v>-83.05185185185185</v>
      </c>
      <c r="AQ34" s="6">
        <v>80.681481481481484</v>
      </c>
    </row>
    <row r="35" spans="5:43" x14ac:dyDescent="0.35">
      <c r="E35" s="1">
        <v>33</v>
      </c>
      <c r="F35" s="6">
        <v>8.9185185185185194</v>
      </c>
      <c r="G35" s="6">
        <v>-19.585185185185185</v>
      </c>
      <c r="I35" s="1">
        <v>33</v>
      </c>
      <c r="J35" s="6">
        <v>-17.690058479532162</v>
      </c>
      <c r="K35" s="6">
        <v>-29.883040935672511</v>
      </c>
      <c r="M35" s="1">
        <v>33</v>
      </c>
      <c r="N35" s="6">
        <v>-7.3475177304964543</v>
      </c>
      <c r="O35" s="6">
        <v>-17.588652482269502</v>
      </c>
      <c r="Q35" s="1">
        <v>33</v>
      </c>
      <c r="R35" s="6">
        <v>-49.18518518518519</v>
      </c>
      <c r="S35" s="6">
        <v>-0.41481481481481453</v>
      </c>
      <c r="U35" s="1">
        <v>33</v>
      </c>
      <c r="V35" s="6">
        <v>3.9432624113475176</v>
      </c>
      <c r="W35" s="6">
        <v>34.453900709219859</v>
      </c>
      <c r="Y35" s="1">
        <v>33</v>
      </c>
      <c r="Z35" s="6">
        <v>-67.762962962962959</v>
      </c>
      <c r="AA35" s="6">
        <v>-16.829629629629629</v>
      </c>
      <c r="AC35" s="1">
        <v>33</v>
      </c>
      <c r="AD35" s="6">
        <v>-58.666666666666664</v>
      </c>
      <c r="AE35" s="6">
        <v>-22.637037037037036</v>
      </c>
      <c r="AG35" s="1">
        <v>33</v>
      </c>
      <c r="AH35" s="6">
        <v>-60.385185185185186</v>
      </c>
      <c r="AI35" s="6">
        <v>-16.651851851851852</v>
      </c>
      <c r="AK35" s="1">
        <v>33</v>
      </c>
      <c r="AL35" s="6">
        <v>-75.703703703703709</v>
      </c>
      <c r="AM35" s="6">
        <v>-9.8666666666666671</v>
      </c>
      <c r="AO35" s="1">
        <v>33</v>
      </c>
      <c r="AP35" s="6">
        <v>-83.140740740740739</v>
      </c>
      <c r="AQ35" s="6">
        <v>81.274074074074079</v>
      </c>
    </row>
    <row r="36" spans="5:43" x14ac:dyDescent="0.35">
      <c r="E36" s="1">
        <v>34</v>
      </c>
      <c r="F36" s="6">
        <v>8.6222222222222218</v>
      </c>
      <c r="G36" s="6">
        <v>-19.733333333333334</v>
      </c>
      <c r="I36" s="1">
        <v>34</v>
      </c>
      <c r="J36" s="6">
        <v>-17.865497076023392</v>
      </c>
      <c r="K36" s="6">
        <v>-29.619883040935672</v>
      </c>
      <c r="M36" s="1">
        <v>34</v>
      </c>
      <c r="N36" s="6">
        <v>-7.7730496453900706</v>
      </c>
      <c r="O36" s="6">
        <v>-17.361702127659573</v>
      </c>
      <c r="Q36" s="1">
        <v>34</v>
      </c>
      <c r="R36" s="6">
        <v>-49.066666666666663</v>
      </c>
      <c r="S36" s="6">
        <v>-0.53333333333333499</v>
      </c>
      <c r="U36" s="1">
        <v>34</v>
      </c>
      <c r="V36" s="6">
        <v>3.7446808510638299</v>
      </c>
      <c r="W36" s="6">
        <v>34.226950354609926</v>
      </c>
      <c r="Y36" s="1">
        <v>34</v>
      </c>
      <c r="Z36" s="6">
        <v>-68.029629629629625</v>
      </c>
      <c r="AA36" s="6">
        <v>-16.918518518518518</v>
      </c>
      <c r="AC36" s="1">
        <v>34</v>
      </c>
      <c r="AD36" s="6">
        <v>-58.814814814814817</v>
      </c>
      <c r="AE36" s="6">
        <v>-22.014814814814816</v>
      </c>
      <c r="AG36" s="1">
        <v>34</v>
      </c>
      <c r="AH36" s="6">
        <v>-60.474074074074075</v>
      </c>
      <c r="AI36" s="6">
        <v>-16.859259259259261</v>
      </c>
      <c r="AK36" s="1">
        <v>34</v>
      </c>
      <c r="AL36" s="6">
        <v>-75.762962962962959</v>
      </c>
      <c r="AM36" s="6">
        <v>-10.103703703703705</v>
      </c>
      <c r="AO36" s="1">
        <v>34</v>
      </c>
      <c r="AP36" s="6">
        <v>-83.170370370370364</v>
      </c>
      <c r="AQ36" s="6">
        <v>81.303703703703704</v>
      </c>
    </row>
    <row r="37" spans="5:43" x14ac:dyDescent="0.35">
      <c r="I37" s="1">
        <v>35</v>
      </c>
      <c r="J37" s="6">
        <v>-18.157894736842106</v>
      </c>
      <c r="K37" s="6">
        <v>-29.327485380116958</v>
      </c>
      <c r="M37" s="1">
        <v>35</v>
      </c>
      <c r="N37" s="6">
        <v>-8.7659574468085104</v>
      </c>
      <c r="O37" s="6">
        <v>-16.368794326241133</v>
      </c>
      <c r="Q37" s="1">
        <v>35</v>
      </c>
      <c r="R37" s="6">
        <v>-49.007407407407413</v>
      </c>
      <c r="S37" s="6">
        <v>-0.32592592592592595</v>
      </c>
      <c r="U37" s="1">
        <v>35</v>
      </c>
      <c r="V37" s="6">
        <v>3.5177304964539009</v>
      </c>
      <c r="W37" s="6">
        <v>34.085106382978722</v>
      </c>
      <c r="Y37" s="1">
        <v>35</v>
      </c>
      <c r="Z37" s="6">
        <v>-68.237037037037041</v>
      </c>
      <c r="AA37" s="6">
        <v>-17.066666666666666</v>
      </c>
      <c r="AC37" s="1">
        <v>35</v>
      </c>
      <c r="AD37" s="6">
        <v>-59.407407407407405</v>
      </c>
      <c r="AE37" s="6">
        <v>-21.244444444444444</v>
      </c>
      <c r="AG37" s="1">
        <v>35</v>
      </c>
      <c r="AH37" s="6">
        <v>-60.444444444444443</v>
      </c>
      <c r="AI37" s="6">
        <v>-17.600000000000001</v>
      </c>
      <c r="AK37" s="1">
        <v>35</v>
      </c>
      <c r="AL37" s="6">
        <v>-75.851851851851848</v>
      </c>
      <c r="AM37" s="6">
        <v>-10.162962962962963</v>
      </c>
      <c r="AO37" s="1">
        <v>35</v>
      </c>
      <c r="AP37" s="6">
        <v>-83.288888888888891</v>
      </c>
      <c r="AQ37" s="6">
        <v>81.688888888888883</v>
      </c>
    </row>
    <row r="38" spans="5:43" x14ac:dyDescent="0.35">
      <c r="I38" s="1">
        <v>36</v>
      </c>
      <c r="J38" s="6">
        <v>-18.479532163742689</v>
      </c>
      <c r="K38" s="6">
        <v>-28.888888888888886</v>
      </c>
      <c r="M38" s="1">
        <v>36</v>
      </c>
      <c r="N38" s="6">
        <v>-9.1347517730496453</v>
      </c>
      <c r="O38" s="6">
        <v>-16.113475177304963</v>
      </c>
      <c r="Q38" s="1">
        <v>36</v>
      </c>
      <c r="R38" s="6">
        <v>-48.859259259259261</v>
      </c>
      <c r="S38" s="6">
        <v>-0.32592592592592595</v>
      </c>
      <c r="U38" s="1">
        <v>36</v>
      </c>
      <c r="V38" s="6">
        <v>3.1773049645390072</v>
      </c>
      <c r="W38" s="6">
        <v>33.602836879432623</v>
      </c>
      <c r="Y38" s="1">
        <v>36</v>
      </c>
      <c r="Z38" s="6">
        <v>-68.711111111111109</v>
      </c>
      <c r="AA38" s="6">
        <v>-17.481481481481481</v>
      </c>
      <c r="AC38" s="1">
        <v>36</v>
      </c>
      <c r="AD38" s="6">
        <v>-59.67407407407407</v>
      </c>
      <c r="AE38" s="6">
        <v>-21.066666666666666</v>
      </c>
      <c r="AG38" s="1">
        <v>36</v>
      </c>
      <c r="AH38" s="6">
        <v>-60.414814814814818</v>
      </c>
      <c r="AI38" s="6">
        <v>-17.866666666666667</v>
      </c>
      <c r="AK38" s="1">
        <v>36</v>
      </c>
      <c r="AL38" s="6">
        <v>-75.911111111111111</v>
      </c>
      <c r="AM38" s="6">
        <v>-10.755555555555556</v>
      </c>
      <c r="AO38" s="1">
        <v>36</v>
      </c>
      <c r="AP38" s="6">
        <v>-83.407407407407405</v>
      </c>
      <c r="AQ38" s="6">
        <v>82.074074074074076</v>
      </c>
    </row>
    <row r="39" spans="5:43" x14ac:dyDescent="0.35">
      <c r="I39" s="1">
        <v>37</v>
      </c>
      <c r="J39" s="6">
        <v>-18.771929824561404</v>
      </c>
      <c r="K39" s="6">
        <v>-28.479532163742689</v>
      </c>
      <c r="M39" s="1">
        <v>37</v>
      </c>
      <c r="N39" s="6">
        <v>-9.3900709219858154</v>
      </c>
      <c r="O39" s="6">
        <v>-16.085106382978722</v>
      </c>
      <c r="Q39" s="1">
        <v>37</v>
      </c>
      <c r="R39" s="6">
        <v>-48.562962962962956</v>
      </c>
      <c r="S39" s="6">
        <v>-0.56296296296296333</v>
      </c>
      <c r="U39" s="1">
        <v>37</v>
      </c>
      <c r="V39" s="6">
        <v>2.8652482269503547</v>
      </c>
      <c r="W39" s="6">
        <v>33.432624113475178</v>
      </c>
      <c r="Y39" s="1">
        <v>37</v>
      </c>
      <c r="Z39" s="6">
        <v>-69.18518518518519</v>
      </c>
      <c r="AA39" s="6">
        <v>-17.896296296296295</v>
      </c>
      <c r="AC39" s="1">
        <v>37</v>
      </c>
      <c r="AD39" s="6">
        <v>-60</v>
      </c>
      <c r="AE39" s="6">
        <v>-20.918518518518518</v>
      </c>
      <c r="AG39" s="1">
        <v>37</v>
      </c>
      <c r="AH39" s="6">
        <v>-60.355555555555554</v>
      </c>
      <c r="AI39" s="6">
        <v>-18.074074074074073</v>
      </c>
      <c r="AK39" s="1">
        <v>37</v>
      </c>
      <c r="AL39" s="6">
        <v>-75.851851851851848</v>
      </c>
      <c r="AM39" s="6">
        <v>-11.111111111111111</v>
      </c>
      <c r="AO39" s="1">
        <v>37</v>
      </c>
      <c r="AP39" s="6">
        <v>-83.585185185185182</v>
      </c>
      <c r="AQ39" s="6">
        <v>82.340740740740742</v>
      </c>
    </row>
    <row r="40" spans="5:43" x14ac:dyDescent="0.35">
      <c r="I40" s="1">
        <v>38</v>
      </c>
      <c r="J40" s="6">
        <v>-18.801169590643276</v>
      </c>
      <c r="K40" s="6">
        <v>-28.187134502923975</v>
      </c>
      <c r="M40" s="1">
        <v>38</v>
      </c>
      <c r="N40" s="6">
        <v>-9.6170212765957448</v>
      </c>
      <c r="O40" s="6">
        <v>-16.170212765957448</v>
      </c>
      <c r="Q40" s="1">
        <v>38</v>
      </c>
      <c r="R40" s="6">
        <v>-48.296296296296291</v>
      </c>
      <c r="S40" s="6">
        <v>-0.82962962962962905</v>
      </c>
      <c r="U40" s="1">
        <v>38</v>
      </c>
      <c r="V40" s="6">
        <v>2.0709219858156027</v>
      </c>
      <c r="W40" s="6">
        <v>33.460992907801419</v>
      </c>
      <c r="Y40" s="1">
        <v>38</v>
      </c>
      <c r="Z40" s="6">
        <v>-69.80740740740741</v>
      </c>
      <c r="AA40" s="6">
        <v>-18.281481481481482</v>
      </c>
      <c r="AC40" s="1">
        <v>38</v>
      </c>
      <c r="AD40" s="6">
        <v>-61.777777777777779</v>
      </c>
      <c r="AE40" s="6">
        <v>-20</v>
      </c>
      <c r="AG40" s="1">
        <v>38</v>
      </c>
      <c r="AH40" s="6">
        <v>-60.177777777777777</v>
      </c>
      <c r="AI40" s="6">
        <v>-18.488888888888887</v>
      </c>
      <c r="AK40" s="1">
        <v>38</v>
      </c>
      <c r="AL40" s="6">
        <v>-75.881481481481487</v>
      </c>
      <c r="AM40" s="6">
        <v>-11.229629629629629</v>
      </c>
      <c r="AO40" s="1">
        <v>38</v>
      </c>
      <c r="AP40" s="6">
        <v>-85.18518518518519</v>
      </c>
      <c r="AQ40" s="6">
        <v>82.962962962962962</v>
      </c>
    </row>
    <row r="41" spans="5:43" x14ac:dyDescent="0.35">
      <c r="I41" s="1">
        <v>39</v>
      </c>
      <c r="J41" s="6">
        <v>-18.508771929824562</v>
      </c>
      <c r="K41" s="6">
        <v>-27.836257309941519</v>
      </c>
      <c r="M41" s="1">
        <v>39</v>
      </c>
      <c r="N41" s="6">
        <v>-9.8156028368794335</v>
      </c>
      <c r="O41" s="6">
        <v>-16.368794326241133</v>
      </c>
      <c r="Q41" s="1">
        <v>39</v>
      </c>
      <c r="R41" s="6">
        <v>-48.118518518518513</v>
      </c>
      <c r="S41" s="6">
        <v>-0.94814814814814952</v>
      </c>
      <c r="U41" s="1">
        <v>39</v>
      </c>
      <c r="V41" s="6">
        <v>1.5319148936170213</v>
      </c>
      <c r="W41" s="6">
        <v>33.460992907801419</v>
      </c>
      <c r="Y41" s="1">
        <v>39</v>
      </c>
      <c r="Z41" s="6">
        <v>-70.42962962962963</v>
      </c>
      <c r="AA41" s="6">
        <v>-18.755555555555556</v>
      </c>
      <c r="AC41" s="1">
        <v>39</v>
      </c>
      <c r="AD41" s="6">
        <v>-62.962962962962962</v>
      </c>
      <c r="AE41" s="6">
        <v>-19.2</v>
      </c>
      <c r="AG41" s="1"/>
      <c r="AH41" s="6"/>
      <c r="AI41" s="6"/>
      <c r="AK41" s="1">
        <v>39</v>
      </c>
      <c r="AL41" s="6">
        <v>-75.851851851851848</v>
      </c>
      <c r="AM41" s="6">
        <v>-11.585185185185185</v>
      </c>
      <c r="AO41" s="1">
        <v>39</v>
      </c>
      <c r="AP41" s="6">
        <v>-85.6</v>
      </c>
      <c r="AQ41" s="6">
        <v>82.962962962962962</v>
      </c>
    </row>
    <row r="42" spans="5:43" x14ac:dyDescent="0.35">
      <c r="I42" s="1">
        <v>40</v>
      </c>
      <c r="J42" s="6">
        <v>-17.865497076023392</v>
      </c>
      <c r="K42" s="6">
        <v>-27.807017543859647</v>
      </c>
      <c r="M42" s="1">
        <v>40</v>
      </c>
      <c r="N42" s="6">
        <v>-9.9007092198581557</v>
      </c>
      <c r="O42" s="6">
        <v>-16.595744680851062</v>
      </c>
      <c r="Q42" s="1">
        <v>40</v>
      </c>
      <c r="R42" s="6">
        <v>-47.940740740740736</v>
      </c>
      <c r="S42" s="6">
        <v>-1.0074074074074062</v>
      </c>
      <c r="U42" s="1">
        <v>40</v>
      </c>
      <c r="V42" s="6">
        <v>1.3049645390070923</v>
      </c>
      <c r="W42" s="6">
        <v>33.347517730496456</v>
      </c>
      <c r="Y42" s="1">
        <v>40</v>
      </c>
      <c r="Z42" s="6">
        <v>-70.637037037037032</v>
      </c>
      <c r="AA42" s="6">
        <v>-19.022222222222222</v>
      </c>
      <c r="AC42" s="1">
        <v>40</v>
      </c>
      <c r="AD42" s="6">
        <v>-63.407407407407405</v>
      </c>
      <c r="AE42" s="6">
        <v>-18.399999999999999</v>
      </c>
      <c r="AG42" s="1"/>
      <c r="AH42" s="6"/>
      <c r="AI42" s="6"/>
      <c r="AK42" s="1">
        <v>40</v>
      </c>
      <c r="AL42" s="6">
        <v>-76</v>
      </c>
      <c r="AM42" s="6">
        <v>-11.822222222222223</v>
      </c>
      <c r="AO42" s="1">
        <v>40</v>
      </c>
      <c r="AP42" s="6">
        <v>-88.859259259259261</v>
      </c>
      <c r="AQ42" s="6">
        <v>82.962962962962962</v>
      </c>
    </row>
    <row r="43" spans="5:43" x14ac:dyDescent="0.35">
      <c r="I43" s="1">
        <v>41</v>
      </c>
      <c r="J43" s="6">
        <v>-17.57309941520468</v>
      </c>
      <c r="K43" s="6">
        <v>-27.894736842105264</v>
      </c>
      <c r="M43" s="1">
        <v>41</v>
      </c>
      <c r="N43" s="6">
        <v>-9.9007092198581557</v>
      </c>
      <c r="O43" s="6">
        <v>-16.76595744680851</v>
      </c>
      <c r="Q43" s="1">
        <v>41</v>
      </c>
      <c r="R43" s="6">
        <v>-47.288888888888891</v>
      </c>
      <c r="S43" s="6">
        <v>-1.0074074074074062</v>
      </c>
      <c r="U43" s="1">
        <v>41</v>
      </c>
      <c r="V43" s="6">
        <v>1.24822695035461</v>
      </c>
      <c r="W43" s="6">
        <v>32.695035460992905</v>
      </c>
      <c r="Y43" s="1">
        <v>41</v>
      </c>
      <c r="Z43" s="6">
        <v>-70.785185185185185</v>
      </c>
      <c r="AA43" s="6">
        <v>-19.31851851851852</v>
      </c>
      <c r="AC43" s="1">
        <v>41</v>
      </c>
      <c r="AD43" s="6">
        <v>-63.25925925925926</v>
      </c>
      <c r="AE43" s="6">
        <v>-17.600000000000001</v>
      </c>
      <c r="AG43" s="1"/>
      <c r="AH43" s="6"/>
      <c r="AI43" s="6"/>
      <c r="AK43" s="1">
        <v>41</v>
      </c>
      <c r="AL43" s="6">
        <v>-76.533333333333331</v>
      </c>
      <c r="AM43" s="6">
        <v>-12.029629629629628</v>
      </c>
      <c r="AO43" s="1">
        <v>41</v>
      </c>
      <c r="AP43" s="6">
        <v>-89.57037037037037</v>
      </c>
      <c r="AQ43" s="6">
        <v>83.081481481481475</v>
      </c>
    </row>
    <row r="44" spans="5:43" x14ac:dyDescent="0.35">
      <c r="I44" s="1">
        <v>42</v>
      </c>
      <c r="J44" s="6">
        <v>-17.105263157894736</v>
      </c>
      <c r="K44" s="6">
        <v>-28.07017543859649</v>
      </c>
      <c r="M44" s="1">
        <v>42</v>
      </c>
      <c r="N44" s="6">
        <v>-9.9007092198581557</v>
      </c>
      <c r="O44" s="6">
        <v>-17.078014184397162</v>
      </c>
      <c r="Q44" s="1">
        <v>42</v>
      </c>
      <c r="R44" s="6">
        <v>-47.170370370370364</v>
      </c>
      <c r="S44" s="6">
        <v>-1.1259259259259267</v>
      </c>
      <c r="U44" s="1">
        <v>42</v>
      </c>
      <c r="V44" s="6">
        <v>1.3617021276595744</v>
      </c>
      <c r="W44" s="6">
        <v>32.439716312056738</v>
      </c>
      <c r="Y44" s="1">
        <v>42</v>
      </c>
      <c r="Z44" s="6">
        <v>-71.05185185185185</v>
      </c>
      <c r="AA44" s="6">
        <v>-19.762962962962963</v>
      </c>
      <c r="AC44" s="1">
        <v>42</v>
      </c>
      <c r="AD44" s="6">
        <v>-63.2</v>
      </c>
      <c r="AE44" s="6">
        <v>-17.066666666666666</v>
      </c>
      <c r="AG44" s="1"/>
      <c r="AH44" s="6"/>
      <c r="AI44" s="6"/>
      <c r="AK44" s="1">
        <v>42</v>
      </c>
      <c r="AL44" s="6">
        <v>-77.24444444444444</v>
      </c>
      <c r="AM44" s="6">
        <v>-12.088888888888889</v>
      </c>
      <c r="AO44" s="1">
        <v>42</v>
      </c>
      <c r="AP44" s="6">
        <v>-91.081481481481489</v>
      </c>
      <c r="AQ44" s="6">
        <v>83.437037037037044</v>
      </c>
    </row>
    <row r="45" spans="5:43" x14ac:dyDescent="0.35">
      <c r="I45" s="1">
        <v>43</v>
      </c>
      <c r="J45" s="6">
        <v>-16.725146198830409</v>
      </c>
      <c r="K45" s="6">
        <v>-28.07017543859649</v>
      </c>
      <c r="M45" s="1">
        <v>43</v>
      </c>
      <c r="N45" s="6">
        <v>-9.8723404255319149</v>
      </c>
      <c r="O45" s="6">
        <v>-17.304964539007091</v>
      </c>
      <c r="Q45" s="1">
        <v>43</v>
      </c>
      <c r="R45" s="6">
        <v>-46.844444444444449</v>
      </c>
      <c r="S45" s="6">
        <v>-1.2148148148148152</v>
      </c>
      <c r="U45" s="1">
        <v>43</v>
      </c>
      <c r="V45" s="6">
        <v>1.3617021276595744</v>
      </c>
      <c r="W45" s="6">
        <v>31.872340425531917</v>
      </c>
      <c r="Y45" s="1"/>
      <c r="Z45" s="6"/>
      <c r="AA45" s="6"/>
      <c r="AC45" s="1">
        <v>43</v>
      </c>
      <c r="AD45" s="6">
        <v>-63.25925925925926</v>
      </c>
      <c r="AE45" s="6">
        <v>-16.444444444444443</v>
      </c>
      <c r="AG45" s="1"/>
      <c r="AH45" s="6"/>
      <c r="AI45" s="6"/>
      <c r="AK45" s="1">
        <v>43</v>
      </c>
      <c r="AL45" s="6">
        <v>-77.80740740740741</v>
      </c>
      <c r="AM45" s="6">
        <v>-12.148148148148149</v>
      </c>
      <c r="AO45" s="1">
        <v>43</v>
      </c>
      <c r="AP45" s="6">
        <v>-95.05185185185185</v>
      </c>
      <c r="AQ45" s="6">
        <v>83.37777777777778</v>
      </c>
    </row>
    <row r="46" spans="5:43" x14ac:dyDescent="0.35">
      <c r="I46" s="1">
        <v>44</v>
      </c>
      <c r="J46" s="6">
        <v>-16.549707602339183</v>
      </c>
      <c r="K46" s="6">
        <v>-27.719298245614034</v>
      </c>
      <c r="M46" s="1">
        <v>44</v>
      </c>
      <c r="N46" s="6">
        <v>-9.6737588652482263</v>
      </c>
      <c r="O46" s="6">
        <v>-18.411347517730498</v>
      </c>
      <c r="Q46" s="1">
        <v>44</v>
      </c>
      <c r="R46" s="6">
        <v>-46.81481481481481</v>
      </c>
      <c r="S46" s="6">
        <v>-1.68888888888889</v>
      </c>
      <c r="U46" s="1">
        <v>44</v>
      </c>
      <c r="V46" s="6">
        <v>1.2198581560283688</v>
      </c>
      <c r="W46" s="6">
        <v>31.673758865248228</v>
      </c>
      <c r="Y46" s="1"/>
      <c r="Z46" s="6"/>
      <c r="AA46" s="6"/>
      <c r="AC46" s="1">
        <v>44</v>
      </c>
      <c r="AD46" s="6">
        <v>-63.348148148148148</v>
      </c>
      <c r="AE46" s="6">
        <v>-16.207407407407409</v>
      </c>
      <c r="AG46" s="1"/>
      <c r="AH46" s="6"/>
      <c r="AI46" s="6"/>
      <c r="AK46" s="1">
        <v>44</v>
      </c>
      <c r="AL46" s="6">
        <v>-77.985185185185188</v>
      </c>
      <c r="AM46" s="6">
        <v>-12.207407407407407</v>
      </c>
      <c r="AO46" s="1">
        <v>44</v>
      </c>
      <c r="AP46" s="6">
        <v>-95.703703703703695</v>
      </c>
      <c r="AQ46" s="6">
        <v>83.140740740740739</v>
      </c>
    </row>
    <row r="47" spans="5:43" x14ac:dyDescent="0.35">
      <c r="I47" s="1">
        <v>45</v>
      </c>
      <c r="J47" s="6">
        <v>-16.666666666666668</v>
      </c>
      <c r="K47" s="6">
        <v>-27.514619883040936</v>
      </c>
      <c r="M47" s="1">
        <v>45</v>
      </c>
      <c r="N47" s="6">
        <v>-9.7304964539007095</v>
      </c>
      <c r="O47" s="6">
        <v>-18.780141843971631</v>
      </c>
      <c r="Q47" s="1">
        <v>45</v>
      </c>
      <c r="R47" s="6">
        <v>-46.518518518518519</v>
      </c>
      <c r="S47" s="6">
        <v>-1.8962962962962955</v>
      </c>
      <c r="AC47" s="1">
        <v>45</v>
      </c>
      <c r="AD47" s="6">
        <v>-63.437037037037037</v>
      </c>
      <c r="AE47" s="6">
        <v>-16</v>
      </c>
      <c r="AG47" s="1"/>
      <c r="AH47" s="6"/>
      <c r="AI47" s="6"/>
      <c r="AK47" s="1">
        <v>45</v>
      </c>
      <c r="AL47" s="6">
        <v>-78.103703703703701</v>
      </c>
      <c r="AM47" s="6">
        <v>-12.296296296296298</v>
      </c>
      <c r="AO47" s="1">
        <v>45</v>
      </c>
      <c r="AP47" s="6">
        <v>-96</v>
      </c>
      <c r="AQ47" s="6">
        <v>82.933333333333337</v>
      </c>
    </row>
    <row r="48" spans="5:43" x14ac:dyDescent="0.35">
      <c r="I48" s="1">
        <v>46</v>
      </c>
      <c r="J48" s="6">
        <v>-16.959064327485379</v>
      </c>
      <c r="K48" s="6">
        <v>-27.251461988304094</v>
      </c>
      <c r="M48" s="1">
        <v>46</v>
      </c>
      <c r="N48" s="6">
        <v>-9.8723404255319149</v>
      </c>
      <c r="O48" s="6">
        <v>-18.921985815602838</v>
      </c>
      <c r="Q48" s="1">
        <v>46</v>
      </c>
      <c r="R48" s="6">
        <v>-46.13333333333334</v>
      </c>
      <c r="S48" s="6">
        <v>-2.1037037037037045</v>
      </c>
      <c r="AC48" s="1">
        <v>46</v>
      </c>
      <c r="AD48" s="6">
        <v>-63.762962962962966</v>
      </c>
      <c r="AE48" s="6">
        <v>-15.792592592592593</v>
      </c>
      <c r="AG48" s="1"/>
      <c r="AH48" s="6"/>
      <c r="AI48" s="6"/>
      <c r="AK48" s="1">
        <v>46</v>
      </c>
      <c r="AL48" s="6">
        <v>-78.19259259259259</v>
      </c>
      <c r="AM48" s="6">
        <v>-12.533333333333333</v>
      </c>
      <c r="AO48" s="1">
        <v>46</v>
      </c>
      <c r="AP48" s="6">
        <v>-96.207407407407402</v>
      </c>
      <c r="AQ48" s="6">
        <v>82.607407407407408</v>
      </c>
    </row>
    <row r="49" spans="9:43" x14ac:dyDescent="0.35">
      <c r="I49" s="1">
        <v>47</v>
      </c>
      <c r="J49" s="6">
        <v>-17.222222222222221</v>
      </c>
      <c r="K49" s="6">
        <v>-27.134502923976608</v>
      </c>
      <c r="M49" s="1">
        <v>47</v>
      </c>
      <c r="N49" s="6">
        <v>-10.042553191489361</v>
      </c>
      <c r="O49" s="6">
        <v>-19.063829787234042</v>
      </c>
      <c r="Q49" s="1">
        <v>47</v>
      </c>
      <c r="R49" s="6">
        <v>-45.896296296296299</v>
      </c>
      <c r="S49" s="6">
        <v>-2.2518518518518533</v>
      </c>
      <c r="AC49" s="1">
        <v>47</v>
      </c>
      <c r="AD49" s="6">
        <v>-64.088888888888889</v>
      </c>
      <c r="AE49" s="6">
        <v>-15.644444444444446</v>
      </c>
      <c r="AG49" s="1"/>
      <c r="AH49" s="6"/>
      <c r="AI49" s="6"/>
      <c r="AK49" s="1">
        <v>47</v>
      </c>
      <c r="AL49" s="6">
        <v>-78.222222222222229</v>
      </c>
      <c r="AM49" s="6">
        <v>-12.948148148148148</v>
      </c>
      <c r="AO49" s="1">
        <v>47</v>
      </c>
      <c r="AP49" s="6">
        <v>-96.32592592592593</v>
      </c>
      <c r="AQ49" s="6">
        <v>82.281481481481478</v>
      </c>
    </row>
    <row r="50" spans="9:43" x14ac:dyDescent="0.35">
      <c r="I50" s="1">
        <v>48</v>
      </c>
      <c r="J50" s="6">
        <v>-17.748538011695906</v>
      </c>
      <c r="K50" s="6">
        <v>-27.046783625730995</v>
      </c>
      <c r="M50" s="1">
        <v>48</v>
      </c>
      <c r="N50" s="6">
        <v>-10.723404255319149</v>
      </c>
      <c r="O50" s="6">
        <v>-19.687943262411348</v>
      </c>
      <c r="Q50" s="1">
        <v>48</v>
      </c>
      <c r="R50" s="6">
        <v>-45.688888888888883</v>
      </c>
      <c r="S50" s="6">
        <v>-2.3407407407407419</v>
      </c>
      <c r="AC50" s="1">
        <v>48</v>
      </c>
      <c r="AD50" s="6">
        <v>-64.414814814814818</v>
      </c>
      <c r="AE50" s="6">
        <v>-15.644444444444446</v>
      </c>
      <c r="AG50" s="1"/>
      <c r="AH50" s="6"/>
      <c r="AI50" s="6"/>
      <c r="AK50" s="1">
        <v>48</v>
      </c>
      <c r="AL50" s="6">
        <v>-78.19259259259259</v>
      </c>
      <c r="AM50" s="6">
        <v>-13.333333333333332</v>
      </c>
      <c r="AO50" s="1">
        <v>48</v>
      </c>
      <c r="AP50" s="6">
        <v>-96.888888888888886</v>
      </c>
      <c r="AQ50" s="6">
        <v>80.651851851851845</v>
      </c>
    </row>
    <row r="51" spans="9:43" x14ac:dyDescent="0.35">
      <c r="I51" s="1">
        <v>49</v>
      </c>
      <c r="J51" s="6">
        <v>-18.274853801169591</v>
      </c>
      <c r="K51" s="6">
        <v>-26.842105263157894</v>
      </c>
      <c r="M51" s="1">
        <v>49</v>
      </c>
      <c r="N51" s="6">
        <v>-10.893617021276595</v>
      </c>
      <c r="O51" s="6">
        <v>-19.829787234042552</v>
      </c>
      <c r="Q51" s="1">
        <v>49</v>
      </c>
      <c r="R51" s="6">
        <v>-45.24444444444444</v>
      </c>
      <c r="S51" s="6">
        <v>-2.3703703703703702</v>
      </c>
      <c r="AC51" s="1">
        <v>49</v>
      </c>
      <c r="AD51" s="6">
        <v>-64.770370370370372</v>
      </c>
      <c r="AE51" s="6">
        <v>-15.762962962962963</v>
      </c>
      <c r="AG51" s="1"/>
      <c r="AH51" s="6"/>
      <c r="AI51" s="6"/>
      <c r="AK51" s="1">
        <v>49</v>
      </c>
      <c r="AL51" s="6">
        <v>-77.925925925925924</v>
      </c>
      <c r="AM51" s="6">
        <v>-14.014814814814816</v>
      </c>
      <c r="AO51" s="1">
        <v>49</v>
      </c>
      <c r="AP51" s="6">
        <v>-96.977777777777774</v>
      </c>
      <c r="AQ51" s="6">
        <v>80.266666666666666</v>
      </c>
    </row>
    <row r="52" spans="9:43" x14ac:dyDescent="0.35">
      <c r="I52" s="1">
        <v>50</v>
      </c>
      <c r="J52" s="6">
        <v>-18.421052631578949</v>
      </c>
      <c r="K52" s="6">
        <v>-26.637426900584796</v>
      </c>
      <c r="M52" s="1">
        <v>50</v>
      </c>
      <c r="N52" s="6">
        <v>-10.921985815602836</v>
      </c>
      <c r="O52" s="6">
        <v>-19.914893617021278</v>
      </c>
      <c r="Q52" s="1">
        <v>50</v>
      </c>
      <c r="R52" s="6">
        <v>-44.977777777777774</v>
      </c>
      <c r="S52" s="6">
        <v>-2.1925925925925931</v>
      </c>
      <c r="AC52" s="1">
        <v>50</v>
      </c>
      <c r="AD52" s="6">
        <v>-65.096296296296302</v>
      </c>
      <c r="AE52" s="6">
        <v>-15.911111111111111</v>
      </c>
      <c r="AG52" s="1"/>
      <c r="AH52" s="6"/>
      <c r="AI52" s="6"/>
      <c r="AK52" s="1">
        <v>50</v>
      </c>
      <c r="AL52" s="6">
        <v>-77.540740740740745</v>
      </c>
      <c r="AM52" s="6">
        <v>-14.192592592592593</v>
      </c>
      <c r="AO52" s="1">
        <v>50</v>
      </c>
      <c r="AP52" s="6">
        <v>-97.6</v>
      </c>
      <c r="AQ52" s="6">
        <v>79.437037037037044</v>
      </c>
    </row>
    <row r="53" spans="9:43" x14ac:dyDescent="0.35">
      <c r="I53" s="1">
        <v>51</v>
      </c>
      <c r="J53" s="6">
        <v>-18.421052631578949</v>
      </c>
      <c r="K53" s="6">
        <v>-26.28654970760234</v>
      </c>
      <c r="Q53" s="1">
        <v>51</v>
      </c>
      <c r="R53" s="6">
        <v>-44.711111111111109</v>
      </c>
      <c r="S53" s="6">
        <v>-1.9259259259259274</v>
      </c>
      <c r="AC53" s="1">
        <v>51</v>
      </c>
      <c r="AD53" s="6">
        <v>-65.362962962962968</v>
      </c>
      <c r="AE53" s="6">
        <v>-16.088888888888889</v>
      </c>
      <c r="AG53" s="1"/>
      <c r="AH53" s="6"/>
      <c r="AI53" s="6"/>
      <c r="AK53" s="1">
        <v>51</v>
      </c>
      <c r="AL53" s="6">
        <v>-77.214814814814815</v>
      </c>
      <c r="AM53" s="6">
        <v>-14.281481481481482</v>
      </c>
      <c r="AO53" s="1">
        <v>51</v>
      </c>
      <c r="AP53" s="6">
        <v>-98.222222222222229</v>
      </c>
      <c r="AQ53" s="6">
        <v>79.259259259259252</v>
      </c>
    </row>
    <row r="54" spans="9:43" x14ac:dyDescent="0.35">
      <c r="I54" s="1">
        <v>52</v>
      </c>
      <c r="J54" s="6">
        <v>-18.274853801169591</v>
      </c>
      <c r="K54" s="6">
        <v>-26.081871345029239</v>
      </c>
      <c r="Q54" s="1">
        <v>52</v>
      </c>
      <c r="R54" s="6">
        <v>-44.533333333333331</v>
      </c>
      <c r="S54" s="6">
        <v>-1.7481481481481467</v>
      </c>
      <c r="AC54" s="1">
        <v>52</v>
      </c>
      <c r="AD54" s="6">
        <v>-65.599999999999994</v>
      </c>
      <c r="AE54" s="6">
        <v>-16.444444444444443</v>
      </c>
      <c r="AG54" s="1"/>
      <c r="AH54" s="6"/>
      <c r="AI54" s="6"/>
      <c r="AK54" s="1">
        <v>52</v>
      </c>
      <c r="AL54" s="6">
        <v>-76.474074074074082</v>
      </c>
      <c r="AM54" s="6">
        <v>-14.31111111111111</v>
      </c>
      <c r="AO54" s="1">
        <v>52</v>
      </c>
      <c r="AP54" s="6">
        <v>-98.548148148148158</v>
      </c>
      <c r="AQ54" s="6">
        <v>79.081481481481475</v>
      </c>
    </row>
    <row r="55" spans="9:43" x14ac:dyDescent="0.35">
      <c r="I55" s="1">
        <v>53</v>
      </c>
      <c r="J55" s="6">
        <v>-18.333333333333332</v>
      </c>
      <c r="K55" s="6">
        <v>-25.847953216374268</v>
      </c>
      <c r="Q55" s="1">
        <v>53</v>
      </c>
      <c r="R55" s="6">
        <v>-44.503703703703707</v>
      </c>
      <c r="S55" s="6">
        <v>-1.2148148148148152</v>
      </c>
      <c r="AC55" s="1">
        <v>53</v>
      </c>
      <c r="AD55" s="6">
        <v>-65.688888888888883</v>
      </c>
      <c r="AE55" s="6">
        <v>-16.770370370370369</v>
      </c>
      <c r="AG55" s="1"/>
      <c r="AH55" s="6"/>
      <c r="AI55" s="6"/>
      <c r="AK55" s="1">
        <v>53</v>
      </c>
      <c r="AL55" s="6">
        <v>-76.118518518518513</v>
      </c>
      <c r="AM55" s="6">
        <v>-14.459259259259259</v>
      </c>
      <c r="AO55" s="1">
        <v>53</v>
      </c>
      <c r="AP55" s="6">
        <v>-99.05185185185185</v>
      </c>
      <c r="AQ55" s="6">
        <v>78.75555555555556</v>
      </c>
    </row>
    <row r="56" spans="9:43" x14ac:dyDescent="0.35">
      <c r="I56" s="1">
        <v>54</v>
      </c>
      <c r="J56" s="6">
        <v>-18.567251461988306</v>
      </c>
      <c r="K56" s="6">
        <v>-26.023391812865498</v>
      </c>
      <c r="Q56" s="1">
        <v>54</v>
      </c>
      <c r="R56" s="6">
        <v>-44.414814814814818</v>
      </c>
      <c r="S56" s="6">
        <v>-1.0370370370370381</v>
      </c>
      <c r="AC56" s="1">
        <v>54</v>
      </c>
      <c r="AD56" s="6">
        <v>-65.718518518518522</v>
      </c>
      <c r="AE56" s="6">
        <v>-16.888888888888889</v>
      </c>
      <c r="AK56" s="1">
        <v>54</v>
      </c>
      <c r="AL56" s="6">
        <v>-75.792592592592598</v>
      </c>
      <c r="AM56" s="6">
        <v>-14.785185185185185</v>
      </c>
      <c r="AO56" s="1">
        <v>54</v>
      </c>
      <c r="AP56" s="6">
        <v>-99.229629629629628</v>
      </c>
      <c r="AQ56" s="6">
        <v>78.459259259259255</v>
      </c>
    </row>
    <row r="57" spans="9:43" x14ac:dyDescent="0.35">
      <c r="I57" s="1">
        <v>55</v>
      </c>
      <c r="J57" s="6">
        <v>-18.596491228070175</v>
      </c>
      <c r="K57" s="6">
        <v>-25.467836257309941</v>
      </c>
      <c r="Q57" s="1">
        <v>55</v>
      </c>
      <c r="R57" s="6">
        <v>-43.970370370370368</v>
      </c>
      <c r="S57" s="6">
        <v>-0.6518518518518519</v>
      </c>
      <c r="AC57" s="1">
        <v>55</v>
      </c>
      <c r="AD57" s="6">
        <v>-65.718518518518522</v>
      </c>
      <c r="AE57" s="6">
        <v>-17.985185185185184</v>
      </c>
      <c r="AK57" s="1">
        <v>55</v>
      </c>
      <c r="AL57" s="6">
        <v>-75.466666666666669</v>
      </c>
      <c r="AM57" s="6">
        <v>-14.962962962962962</v>
      </c>
      <c r="AO57" s="1">
        <v>55</v>
      </c>
      <c r="AP57" s="6">
        <v>-99.229629629629628</v>
      </c>
      <c r="AQ57" s="6">
        <v>77.007407407407413</v>
      </c>
    </row>
    <row r="58" spans="9:43" x14ac:dyDescent="0.35">
      <c r="I58" s="1">
        <v>56</v>
      </c>
      <c r="J58" s="6">
        <v>-19.210526315789473</v>
      </c>
      <c r="K58" s="6">
        <v>-25.935672514619881</v>
      </c>
      <c r="Q58" s="1">
        <v>56</v>
      </c>
      <c r="R58" s="6">
        <v>-43.970370370370368</v>
      </c>
      <c r="S58" s="6">
        <v>-0.17777777777777715</v>
      </c>
      <c r="AC58" s="1">
        <v>56</v>
      </c>
      <c r="AD58" s="6">
        <v>-66.607407407407408</v>
      </c>
      <c r="AE58" s="6">
        <v>-18.874074074074073</v>
      </c>
      <c r="AK58" s="1">
        <v>56</v>
      </c>
      <c r="AL58" s="6">
        <v>-75.022222222222226</v>
      </c>
      <c r="AM58" s="6">
        <v>-14.992592592592594</v>
      </c>
      <c r="AO58" s="1">
        <v>56</v>
      </c>
      <c r="AP58" s="6">
        <v>-99.170370370370364</v>
      </c>
      <c r="AQ58" s="6">
        <v>76.681481481481484</v>
      </c>
    </row>
    <row r="59" spans="9:43" x14ac:dyDescent="0.35">
      <c r="I59" s="1">
        <v>57</v>
      </c>
      <c r="J59" s="6">
        <v>-19.502923976608187</v>
      </c>
      <c r="K59" s="6">
        <v>-26.05263157894737</v>
      </c>
      <c r="Q59" s="1">
        <v>57</v>
      </c>
      <c r="R59" s="6">
        <v>-44.059259259259264</v>
      </c>
      <c r="S59" s="6">
        <v>0</v>
      </c>
      <c r="AC59" s="1">
        <v>57</v>
      </c>
      <c r="AD59" s="6">
        <v>-66.874074074074073</v>
      </c>
      <c r="AE59" s="6">
        <v>-19.140740740740739</v>
      </c>
      <c r="AK59" s="1">
        <v>57</v>
      </c>
      <c r="AL59" s="6">
        <v>-74.844444444444449</v>
      </c>
      <c r="AM59" s="6">
        <v>-15.2</v>
      </c>
      <c r="AO59" s="1">
        <v>57</v>
      </c>
      <c r="AP59" s="6">
        <v>-98.962962962962962</v>
      </c>
      <c r="AQ59" s="6">
        <v>76.385185185185179</v>
      </c>
    </row>
    <row r="60" spans="9:43" x14ac:dyDescent="0.35">
      <c r="I60" s="1">
        <v>58</v>
      </c>
      <c r="J60" s="6">
        <v>-19.707602339181285</v>
      </c>
      <c r="K60" s="6">
        <v>-25.906432748538009</v>
      </c>
      <c r="Q60" s="1">
        <v>58</v>
      </c>
      <c r="R60" s="6">
        <v>-44.177777777777777</v>
      </c>
      <c r="S60" s="6">
        <v>0.26666666666666572</v>
      </c>
      <c r="AC60" s="1">
        <v>58</v>
      </c>
      <c r="AD60" s="6">
        <v>-67.140740740740739</v>
      </c>
      <c r="AE60" s="6">
        <v>-19.407407407407408</v>
      </c>
      <c r="AK60" s="1">
        <v>58</v>
      </c>
      <c r="AL60" s="6">
        <v>-74.577777777777783</v>
      </c>
      <c r="AM60" s="6">
        <v>-16</v>
      </c>
      <c r="AO60" s="1">
        <v>58</v>
      </c>
      <c r="AP60" s="6">
        <v>-98.577777777777783</v>
      </c>
      <c r="AQ60" s="6">
        <v>76.059259259259264</v>
      </c>
    </row>
    <row r="61" spans="9:43" x14ac:dyDescent="0.35">
      <c r="I61" s="1">
        <v>59</v>
      </c>
      <c r="J61" s="6">
        <v>-19.678362573099417</v>
      </c>
      <c r="K61" s="6">
        <v>-25.672514619883039</v>
      </c>
      <c r="Q61" s="1">
        <v>59</v>
      </c>
      <c r="R61" s="6">
        <v>-44.681481481481484</v>
      </c>
      <c r="S61" s="6">
        <v>0.35555555555555429</v>
      </c>
      <c r="AC61" s="1">
        <v>59</v>
      </c>
      <c r="AD61" s="6">
        <v>-67.259259259259267</v>
      </c>
      <c r="AE61" s="6">
        <v>-19.31851851851852</v>
      </c>
      <c r="AK61" s="1">
        <v>59</v>
      </c>
      <c r="AL61" s="6">
        <v>-74.311111111111117</v>
      </c>
      <c r="AM61" s="6">
        <v>-16.474074074074075</v>
      </c>
      <c r="AO61" s="1">
        <v>59</v>
      </c>
      <c r="AP61" s="6">
        <v>-97.303703703703704</v>
      </c>
      <c r="AQ61" s="6">
        <v>75.525925925925932</v>
      </c>
    </row>
    <row r="62" spans="9:43" x14ac:dyDescent="0.35">
      <c r="I62" s="1">
        <v>60</v>
      </c>
      <c r="J62" s="6">
        <v>-19.444444444444443</v>
      </c>
      <c r="K62" s="6">
        <v>-25.321637426900583</v>
      </c>
      <c r="Q62" s="1">
        <v>60</v>
      </c>
      <c r="R62" s="6">
        <v>-44.859259259259261</v>
      </c>
      <c r="S62" s="6">
        <v>0.35555555555555429</v>
      </c>
      <c r="AC62" s="1">
        <v>60</v>
      </c>
      <c r="AD62" s="6">
        <v>-67.318518518518516</v>
      </c>
      <c r="AE62" s="6">
        <v>-19.674074074074074</v>
      </c>
      <c r="AK62" s="1">
        <v>60</v>
      </c>
      <c r="AL62" s="6">
        <v>-74.074074074074076</v>
      </c>
      <c r="AM62" s="6">
        <v>-16.651851851851852</v>
      </c>
      <c r="AO62" s="1">
        <v>60</v>
      </c>
      <c r="AP62" s="6">
        <v>-96.05925925925925</v>
      </c>
      <c r="AQ62" s="6">
        <v>75.140740740740739</v>
      </c>
    </row>
    <row r="63" spans="9:43" x14ac:dyDescent="0.35">
      <c r="I63" s="1">
        <v>61</v>
      </c>
      <c r="J63" s="6">
        <v>-19.502923976608187</v>
      </c>
      <c r="K63" s="6">
        <v>-25.116959064327485</v>
      </c>
      <c r="Q63" s="1">
        <v>61</v>
      </c>
      <c r="R63" s="6">
        <v>-45.362962962962968</v>
      </c>
      <c r="S63" s="6">
        <v>0.35555555555555429</v>
      </c>
      <c r="AK63" s="1">
        <v>61</v>
      </c>
      <c r="AL63" s="6">
        <v>-73.718518518518522</v>
      </c>
      <c r="AM63" s="6">
        <v>-16.622222222222224</v>
      </c>
      <c r="AO63" s="1">
        <v>61</v>
      </c>
      <c r="AP63" s="6">
        <v>-95.05185185185185</v>
      </c>
      <c r="AQ63" s="6">
        <v>74.607407407407408</v>
      </c>
    </row>
    <row r="64" spans="9:43" x14ac:dyDescent="0.35">
      <c r="I64" s="1">
        <v>62</v>
      </c>
      <c r="J64" s="6">
        <v>-19.532163742690059</v>
      </c>
      <c r="K64" s="6">
        <v>-24.941520467836256</v>
      </c>
      <c r="Q64" s="1">
        <v>62</v>
      </c>
      <c r="R64" s="6">
        <v>-45.392592592592592</v>
      </c>
      <c r="S64" s="6">
        <v>-0.11851851851851691</v>
      </c>
      <c r="AO64" s="1">
        <v>62</v>
      </c>
      <c r="AP64" s="6">
        <v>-94.251851851851853</v>
      </c>
      <c r="AQ64" s="6">
        <v>74.044444444444451</v>
      </c>
    </row>
    <row r="65" spans="9:43" x14ac:dyDescent="0.35">
      <c r="I65" s="1">
        <v>63</v>
      </c>
      <c r="J65" s="6">
        <v>-19.415204678362574</v>
      </c>
      <c r="K65" s="6">
        <v>-24.5906432748538</v>
      </c>
      <c r="Q65" s="1">
        <v>63</v>
      </c>
      <c r="R65" s="6">
        <v>-45.659259259259258</v>
      </c>
      <c r="S65" s="6">
        <v>-0.59259259259259167</v>
      </c>
      <c r="AO65" s="1">
        <v>63</v>
      </c>
      <c r="AP65" s="6">
        <v>-93.80740740740741</v>
      </c>
      <c r="AQ65" s="6">
        <v>73.599999999999994</v>
      </c>
    </row>
    <row r="66" spans="9:43" x14ac:dyDescent="0.35">
      <c r="I66" s="1">
        <v>64</v>
      </c>
      <c r="J66" s="6">
        <v>-19.35672514619883</v>
      </c>
      <c r="K66" s="6">
        <v>-24.35672514619883</v>
      </c>
      <c r="Q66" s="1">
        <v>64</v>
      </c>
      <c r="R66" s="6">
        <v>-45.955555555555549</v>
      </c>
      <c r="S66" s="6">
        <v>-0.6518518518518519</v>
      </c>
      <c r="AO66" s="1">
        <v>64</v>
      </c>
      <c r="AP66" s="6">
        <v>-93.777777777777771</v>
      </c>
      <c r="AQ66" s="6">
        <v>73.214814814814815</v>
      </c>
    </row>
    <row r="67" spans="9:43" x14ac:dyDescent="0.35">
      <c r="I67" s="1">
        <v>65</v>
      </c>
      <c r="J67" s="6">
        <v>-19.444444444444443</v>
      </c>
      <c r="K67" s="6">
        <v>-24.152046783625732</v>
      </c>
      <c r="Q67" s="1">
        <v>65</v>
      </c>
      <c r="R67" s="6">
        <v>-46.103703703703701</v>
      </c>
      <c r="S67" s="6">
        <v>-0.53333333333333499</v>
      </c>
      <c r="AO67" s="1">
        <v>65</v>
      </c>
      <c r="AP67" s="6">
        <v>-94.074074074074076</v>
      </c>
      <c r="AQ67" s="6">
        <v>72.770370370370372</v>
      </c>
    </row>
    <row r="68" spans="9:43" x14ac:dyDescent="0.35">
      <c r="I68" s="1">
        <v>66</v>
      </c>
      <c r="J68" s="6">
        <v>-19.678362573099417</v>
      </c>
      <c r="K68" s="6">
        <v>-24.12280701754386</v>
      </c>
      <c r="Q68" s="1">
        <v>66</v>
      </c>
      <c r="R68" s="6">
        <v>-46.13333333333334</v>
      </c>
      <c r="S68" s="6">
        <v>-0.29629629629629761</v>
      </c>
      <c r="AO68" s="1">
        <v>66</v>
      </c>
      <c r="AP68" s="6">
        <v>-94.933333333333337</v>
      </c>
      <c r="AQ68" s="6">
        <v>71.762962962962959</v>
      </c>
    </row>
    <row r="69" spans="9:43" x14ac:dyDescent="0.35">
      <c r="I69" s="1">
        <v>67</v>
      </c>
      <c r="J69" s="6">
        <v>-20.116959064327485</v>
      </c>
      <c r="K69" s="6">
        <v>-24.239766081871345</v>
      </c>
      <c r="Q69" s="1">
        <v>67</v>
      </c>
      <c r="R69" s="6">
        <v>-46.281481481481478</v>
      </c>
      <c r="S69" s="6">
        <v>-0.23703703703703738</v>
      </c>
      <c r="AO69" s="1">
        <v>67</v>
      </c>
      <c r="AP69" s="6">
        <v>-95.318518518518516</v>
      </c>
      <c r="AQ69" s="6">
        <v>71.259259259259252</v>
      </c>
    </row>
    <row r="70" spans="9:43" x14ac:dyDescent="0.35">
      <c r="I70" s="1">
        <v>68</v>
      </c>
      <c r="J70" s="6">
        <v>-20.321637426900583</v>
      </c>
      <c r="K70" s="6">
        <v>-24.502923976608187</v>
      </c>
      <c r="Q70" s="1">
        <v>68</v>
      </c>
      <c r="R70" s="6">
        <v>-46.311111111111117</v>
      </c>
      <c r="S70" s="6">
        <v>0.23703703703703738</v>
      </c>
      <c r="AO70" s="1">
        <v>68</v>
      </c>
      <c r="AP70" s="6">
        <v>-95.555555555555557</v>
      </c>
      <c r="AQ70" s="6">
        <v>70.488888888888894</v>
      </c>
    </row>
    <row r="71" spans="9:43" x14ac:dyDescent="0.35">
      <c r="I71" s="1">
        <v>69</v>
      </c>
      <c r="J71" s="6">
        <v>-20.4093567251462</v>
      </c>
      <c r="K71" s="6">
        <v>-24.736842105263158</v>
      </c>
      <c r="Q71" s="1">
        <v>69</v>
      </c>
      <c r="R71" s="6">
        <v>-46.459259259259255</v>
      </c>
      <c r="S71" s="6">
        <v>0.32592592592592595</v>
      </c>
      <c r="AO71" s="1">
        <v>69</v>
      </c>
      <c r="AP71" s="6">
        <v>-95.555555555555557</v>
      </c>
      <c r="AQ71" s="6">
        <v>69.659259259259258</v>
      </c>
    </row>
    <row r="72" spans="9:43" x14ac:dyDescent="0.35">
      <c r="I72" s="1">
        <v>70</v>
      </c>
      <c r="J72" s="6">
        <v>-20.438596491228068</v>
      </c>
      <c r="K72" s="6">
        <v>-24.912280701754383</v>
      </c>
      <c r="Q72" s="1">
        <v>70</v>
      </c>
      <c r="R72" s="6">
        <v>-47.111111111111114</v>
      </c>
      <c r="S72" s="6">
        <v>0.35555555555555429</v>
      </c>
      <c r="AO72" s="1">
        <v>70</v>
      </c>
      <c r="AP72" s="6">
        <v>-95.37777777777778</v>
      </c>
      <c r="AQ72" s="6">
        <v>69.155555555555551</v>
      </c>
    </row>
    <row r="73" spans="9:43" x14ac:dyDescent="0.35">
      <c r="I73" s="1">
        <v>71</v>
      </c>
      <c r="J73" s="6">
        <v>-20.438596491228068</v>
      </c>
      <c r="K73" s="6">
        <v>-25.175438596491226</v>
      </c>
      <c r="Q73" s="1">
        <v>71</v>
      </c>
      <c r="R73" s="6">
        <v>-47.170370370370364</v>
      </c>
      <c r="S73" s="6">
        <v>0.80000000000000071</v>
      </c>
      <c r="AO73" s="1">
        <v>71</v>
      </c>
      <c r="AP73" s="6">
        <v>-94.992592592592587</v>
      </c>
      <c r="AQ73" s="6">
        <v>68.533333333333331</v>
      </c>
    </row>
    <row r="74" spans="9:43" x14ac:dyDescent="0.35">
      <c r="I74" s="1">
        <v>72</v>
      </c>
      <c r="J74" s="6">
        <v>-20.438596491228068</v>
      </c>
      <c r="K74" s="6">
        <v>-25.584795321637426</v>
      </c>
      <c r="Q74" s="1">
        <v>72</v>
      </c>
      <c r="R74" s="6">
        <v>-47.259259259259252</v>
      </c>
      <c r="S74" s="6">
        <v>0.91851851851851762</v>
      </c>
      <c r="AO74" s="1">
        <v>72</v>
      </c>
      <c r="AP74" s="6">
        <v>-94.074074074074076</v>
      </c>
      <c r="AQ74" s="6">
        <v>67.555555555555557</v>
      </c>
    </row>
    <row r="75" spans="9:43" x14ac:dyDescent="0.35">
      <c r="I75" s="1">
        <v>73</v>
      </c>
      <c r="J75" s="6">
        <v>-20.64327485380117</v>
      </c>
      <c r="K75" s="6">
        <v>-25.789473684210527</v>
      </c>
      <c r="Q75" s="1">
        <v>73</v>
      </c>
      <c r="R75" s="6">
        <v>-47.496296296296293</v>
      </c>
      <c r="S75" s="6">
        <v>1.3333333333333321</v>
      </c>
      <c r="AO75" s="1">
        <v>73</v>
      </c>
      <c r="AP75" s="6">
        <v>-93.51111111111112</v>
      </c>
      <c r="AQ75" s="6">
        <v>67.111111111111114</v>
      </c>
    </row>
    <row r="76" spans="9:43" x14ac:dyDescent="0.35">
      <c r="I76" s="1">
        <v>74</v>
      </c>
      <c r="J76" s="6">
        <v>-20.935672514619881</v>
      </c>
      <c r="K76" s="6">
        <v>-25.906432748538009</v>
      </c>
      <c r="Q76" s="1">
        <v>74</v>
      </c>
      <c r="R76" s="6">
        <v>-47.851851851851848</v>
      </c>
      <c r="S76" s="6">
        <v>1.7185185185185183</v>
      </c>
      <c r="AO76" s="1">
        <v>74</v>
      </c>
      <c r="AP76" s="6">
        <v>-92.859259259259261</v>
      </c>
      <c r="AQ76" s="6">
        <v>66.75555555555556</v>
      </c>
    </row>
    <row r="77" spans="9:43" x14ac:dyDescent="0.35">
      <c r="I77" s="1">
        <v>75</v>
      </c>
      <c r="J77" s="6">
        <v>-21.228070175438596</v>
      </c>
      <c r="K77" s="6">
        <v>-25.964912280701753</v>
      </c>
      <c r="Q77" s="1">
        <v>75</v>
      </c>
      <c r="R77" s="6">
        <v>-48.059259259259264</v>
      </c>
      <c r="S77" s="6">
        <v>1.8074074074074069</v>
      </c>
      <c r="AO77" s="1">
        <v>75</v>
      </c>
      <c r="AP77" s="6">
        <v>-92.207407407407402</v>
      </c>
      <c r="AQ77" s="6">
        <v>66.548148148148144</v>
      </c>
    </row>
    <row r="78" spans="9:43" x14ac:dyDescent="0.35">
      <c r="I78" s="1">
        <v>76</v>
      </c>
      <c r="J78" s="6">
        <v>-21.578947368421051</v>
      </c>
      <c r="K78" s="6">
        <v>-25.818713450292396</v>
      </c>
      <c r="Q78" s="1">
        <v>76</v>
      </c>
      <c r="R78" s="6">
        <v>-48.32592592592593</v>
      </c>
      <c r="S78" s="6">
        <v>1.7481481481481467</v>
      </c>
      <c r="AO78" s="1">
        <v>76</v>
      </c>
      <c r="AP78" s="6">
        <v>-90.75555555555556</v>
      </c>
      <c r="AQ78" s="6">
        <v>66.548148148148144</v>
      </c>
    </row>
    <row r="79" spans="9:43" x14ac:dyDescent="0.35">
      <c r="I79" s="1">
        <v>77</v>
      </c>
      <c r="J79" s="6">
        <v>-21.403508771929825</v>
      </c>
      <c r="K79" s="6">
        <v>-25.263157894736842</v>
      </c>
      <c r="Q79" s="1">
        <v>77</v>
      </c>
      <c r="R79" s="6">
        <v>-48.533333333333331</v>
      </c>
      <c r="S79" s="6">
        <v>1.6000000000000014</v>
      </c>
      <c r="AO79" s="1">
        <v>77</v>
      </c>
      <c r="AP79" s="6">
        <v>-89.540740740740745</v>
      </c>
      <c r="AQ79" s="6">
        <v>66.607407407407408</v>
      </c>
    </row>
    <row r="80" spans="9:43" x14ac:dyDescent="0.35">
      <c r="I80" s="1">
        <v>78</v>
      </c>
      <c r="J80" s="6">
        <v>-21.198830409356724</v>
      </c>
      <c r="K80" s="6">
        <v>-25.116959064327485</v>
      </c>
      <c r="Q80" s="1">
        <v>78</v>
      </c>
      <c r="R80" s="6">
        <v>-48.711111111111109</v>
      </c>
      <c r="S80" s="6">
        <v>1.4222222222222207</v>
      </c>
      <c r="AO80" s="1">
        <v>78</v>
      </c>
      <c r="AP80" s="6">
        <v>-88.770370370370372</v>
      </c>
      <c r="AQ80" s="6">
        <v>66.548148148148144</v>
      </c>
    </row>
    <row r="81" spans="9:43" x14ac:dyDescent="0.35">
      <c r="I81" s="1">
        <v>79</v>
      </c>
      <c r="J81" s="6">
        <v>-20.906432748538013</v>
      </c>
      <c r="K81" s="6">
        <v>-24.678362573099413</v>
      </c>
      <c r="Q81" s="1">
        <v>79</v>
      </c>
      <c r="R81" s="6">
        <v>-48.918518518518525</v>
      </c>
      <c r="S81" s="6">
        <v>1.155555555555555</v>
      </c>
      <c r="AO81" s="1">
        <v>79</v>
      </c>
      <c r="AP81" s="6">
        <v>-88.414814814814818</v>
      </c>
      <c r="AQ81" s="6">
        <v>66.488888888888894</v>
      </c>
    </row>
    <row r="82" spans="9:43" x14ac:dyDescent="0.35">
      <c r="I82" s="1">
        <v>80</v>
      </c>
      <c r="J82" s="6">
        <v>-20.847953216374268</v>
      </c>
      <c r="K82" s="6">
        <v>-24.444444444444443</v>
      </c>
      <c r="Q82" s="1">
        <v>80</v>
      </c>
      <c r="R82" s="6">
        <v>-49.037037037037038</v>
      </c>
      <c r="S82" s="6">
        <v>1.0666666666666664</v>
      </c>
      <c r="AO82" s="1">
        <v>80</v>
      </c>
      <c r="AP82" s="6">
        <v>-87.348148148148141</v>
      </c>
      <c r="AQ82" s="6">
        <v>66.014814814814812</v>
      </c>
    </row>
    <row r="83" spans="9:43" x14ac:dyDescent="0.35">
      <c r="I83" s="1">
        <v>81</v>
      </c>
      <c r="J83" s="6">
        <v>-21.023391812865498</v>
      </c>
      <c r="K83" s="6">
        <v>-23.859649122807017</v>
      </c>
      <c r="Q83" s="1">
        <v>81</v>
      </c>
      <c r="R83" s="6">
        <v>-49.274074074074079</v>
      </c>
      <c r="S83" s="6">
        <v>1.0962962962962948</v>
      </c>
      <c r="AO83" s="1">
        <v>81</v>
      </c>
      <c r="AP83" s="6">
        <v>-86.103703703703701</v>
      </c>
      <c r="AQ83" s="6">
        <v>65.214814814814815</v>
      </c>
    </row>
    <row r="84" spans="9:43" x14ac:dyDescent="0.35">
      <c r="I84" s="1">
        <v>82</v>
      </c>
      <c r="J84" s="6">
        <v>-21.05263157894737</v>
      </c>
      <c r="K84" s="6">
        <v>-23.742690058479532</v>
      </c>
      <c r="Q84" s="1">
        <v>82</v>
      </c>
      <c r="R84" s="6">
        <v>-49.540740740740745</v>
      </c>
      <c r="S84" s="6">
        <v>1.0962962962962948</v>
      </c>
      <c r="AO84" s="1">
        <v>82</v>
      </c>
      <c r="AP84" s="6">
        <v>-85.24444444444444</v>
      </c>
      <c r="AQ84" s="6">
        <v>64.651851851851845</v>
      </c>
    </row>
    <row r="85" spans="9:43" x14ac:dyDescent="0.35">
      <c r="I85" s="1">
        <v>83</v>
      </c>
      <c r="J85" s="6">
        <v>-21.111111111111111</v>
      </c>
      <c r="K85" s="6">
        <v>-23.830409356725145</v>
      </c>
      <c r="Q85" s="1">
        <v>83</v>
      </c>
      <c r="R85" s="6">
        <v>-49.985185185185188</v>
      </c>
      <c r="S85" s="6">
        <v>1.4518518518518526</v>
      </c>
      <c r="AO85" s="1">
        <v>83</v>
      </c>
      <c r="AP85" s="6">
        <v>-84.740740740740733</v>
      </c>
      <c r="AQ85" s="6">
        <v>64.177777777777777</v>
      </c>
    </row>
    <row r="86" spans="9:43" x14ac:dyDescent="0.35">
      <c r="I86" s="1">
        <v>84</v>
      </c>
      <c r="J86" s="6">
        <v>-21.403508771929825</v>
      </c>
      <c r="K86" s="6">
        <v>-24.1812865497076</v>
      </c>
      <c r="Q86" s="1">
        <v>84</v>
      </c>
      <c r="R86" s="6">
        <v>-50.19259259259259</v>
      </c>
      <c r="S86" s="6">
        <v>1.5703703703703695</v>
      </c>
      <c r="AO86" s="1">
        <v>84</v>
      </c>
      <c r="AP86" s="6">
        <v>-83.970370370370375</v>
      </c>
      <c r="AQ86" s="6">
        <v>63.37777777777778</v>
      </c>
    </row>
    <row r="87" spans="9:43" x14ac:dyDescent="0.35">
      <c r="I87" s="1">
        <v>85</v>
      </c>
      <c r="J87" s="6">
        <v>-21.578947368421051</v>
      </c>
      <c r="K87" s="6">
        <v>-24.444444444444443</v>
      </c>
      <c r="Q87" s="1">
        <v>85</v>
      </c>
      <c r="R87" s="6">
        <v>-50.340740740740742</v>
      </c>
      <c r="S87" s="6">
        <v>1.5407407407407412</v>
      </c>
      <c r="AO87" s="1">
        <v>85</v>
      </c>
      <c r="AP87" s="6">
        <v>-83.081481481481489</v>
      </c>
      <c r="AQ87" s="6">
        <v>62.81481481481481</v>
      </c>
    </row>
    <row r="88" spans="9:43" x14ac:dyDescent="0.35">
      <c r="I88" s="1">
        <v>86</v>
      </c>
      <c r="J88" s="6">
        <v>-21.754385964912281</v>
      </c>
      <c r="K88" s="6">
        <v>-24.561403508771932</v>
      </c>
      <c r="Q88" s="1">
        <v>86</v>
      </c>
      <c r="R88" s="6">
        <v>-50.577777777777783</v>
      </c>
      <c r="S88" s="6">
        <v>1.3037037037037038</v>
      </c>
      <c r="AO88" s="1">
        <v>86</v>
      </c>
      <c r="AP88" s="6">
        <v>-82.48888888888888</v>
      </c>
      <c r="AQ88" s="6">
        <v>62.370370370370367</v>
      </c>
    </row>
    <row r="89" spans="9:43" x14ac:dyDescent="0.35">
      <c r="I89" s="1">
        <v>87</v>
      </c>
      <c r="J89" s="6">
        <v>-21.871345029239766</v>
      </c>
      <c r="K89" s="6">
        <v>-24.444444444444443</v>
      </c>
      <c r="Q89" s="1">
        <v>87</v>
      </c>
      <c r="R89" s="6">
        <v>-50.75555555555556</v>
      </c>
      <c r="S89" s="6">
        <v>1.0074074074074062</v>
      </c>
      <c r="AO89" s="1">
        <v>87</v>
      </c>
      <c r="AP89" s="6">
        <v>-81.896296296296299</v>
      </c>
      <c r="AQ89" s="6">
        <v>62.13333333333334</v>
      </c>
    </row>
    <row r="90" spans="9:43" x14ac:dyDescent="0.35">
      <c r="I90" s="1">
        <v>88</v>
      </c>
      <c r="J90" s="6">
        <v>-21.988304093567251</v>
      </c>
      <c r="K90" s="6">
        <v>-24.444444444444443</v>
      </c>
      <c r="Q90" s="1">
        <v>88</v>
      </c>
      <c r="R90" s="6">
        <v>-50.844444444444449</v>
      </c>
      <c r="S90" s="6">
        <v>0.85925925925926094</v>
      </c>
      <c r="AO90" s="1">
        <v>88</v>
      </c>
      <c r="AP90" s="6">
        <v>-81.599999999999994</v>
      </c>
      <c r="AQ90" s="6">
        <v>62.044444444444451</v>
      </c>
    </row>
    <row r="91" spans="9:43" x14ac:dyDescent="0.35">
      <c r="I91" s="1">
        <v>89</v>
      </c>
      <c r="J91" s="6">
        <v>-22.251461988304094</v>
      </c>
      <c r="K91" s="6">
        <v>-24.473684210526315</v>
      </c>
      <c r="AO91" s="1">
        <v>89</v>
      </c>
      <c r="AP91" s="6">
        <v>-80.533333333333331</v>
      </c>
      <c r="AQ91" s="6">
        <v>62.162962962962965</v>
      </c>
    </row>
    <row r="92" spans="9:43" x14ac:dyDescent="0.35">
      <c r="I92" s="1">
        <v>90</v>
      </c>
      <c r="J92" s="6">
        <v>-22.748538011695906</v>
      </c>
      <c r="K92" s="6">
        <v>-24.415204678362571</v>
      </c>
      <c r="AO92" s="1"/>
      <c r="AP92" s="6"/>
      <c r="AQ92" s="6"/>
    </row>
    <row r="93" spans="9:43" x14ac:dyDescent="0.35">
      <c r="I93" s="1">
        <v>91</v>
      </c>
      <c r="J93" s="6">
        <v>-23.099415204678362</v>
      </c>
      <c r="K93" s="6">
        <v>-24.502923976608187</v>
      </c>
    </row>
    <row r="94" spans="9:43" x14ac:dyDescent="0.35">
      <c r="I94" s="1">
        <v>92</v>
      </c>
      <c r="J94" s="6">
        <v>-23.245614035087719</v>
      </c>
      <c r="K94" s="6">
        <v>-24.473684210526315</v>
      </c>
    </row>
    <row r="95" spans="9:43" x14ac:dyDescent="0.35">
      <c r="I95" s="1">
        <v>93</v>
      </c>
      <c r="J95" s="6">
        <v>-23.421052631578945</v>
      </c>
      <c r="K95" s="6">
        <v>-24.532163742690059</v>
      </c>
    </row>
    <row r="96" spans="9:43" x14ac:dyDescent="0.35">
      <c r="I96" s="1">
        <v>94</v>
      </c>
      <c r="J96" s="6">
        <v>-23.508771929824562</v>
      </c>
      <c r="K96" s="6">
        <v>-24.473684210526315</v>
      </c>
    </row>
    <row r="97" spans="9:11" x14ac:dyDescent="0.35">
      <c r="I97" s="1">
        <v>95</v>
      </c>
      <c r="J97" s="6">
        <v>-23.596491228070175</v>
      </c>
      <c r="K97" s="6">
        <v>-24.532163742690059</v>
      </c>
    </row>
    <row r="98" spans="9:11" x14ac:dyDescent="0.35">
      <c r="I98" s="1">
        <v>96</v>
      </c>
      <c r="J98" s="6">
        <v>-23.684210526315788</v>
      </c>
      <c r="K98" s="6">
        <v>-24.532163742690059</v>
      </c>
    </row>
    <row r="99" spans="9:11" x14ac:dyDescent="0.35">
      <c r="I99" s="1">
        <v>97</v>
      </c>
      <c r="J99" s="6">
        <v>-23.771929824561404</v>
      </c>
      <c r="K99" s="6">
        <v>-24.473684210526315</v>
      </c>
    </row>
    <row r="100" spans="9:11" x14ac:dyDescent="0.35">
      <c r="I100" s="1">
        <v>98</v>
      </c>
      <c r="J100" s="6">
        <v>-23.801169590643276</v>
      </c>
      <c r="K100" s="6">
        <v>-24.707602339181285</v>
      </c>
    </row>
    <row r="101" spans="9:11" x14ac:dyDescent="0.35">
      <c r="I101" s="1">
        <v>99</v>
      </c>
      <c r="J101" s="6">
        <v>-23.742690058479532</v>
      </c>
      <c r="K101" s="6">
        <v>-24.941520467836256</v>
      </c>
    </row>
    <row r="102" spans="9:11" x14ac:dyDescent="0.35">
      <c r="I102" s="1">
        <v>100</v>
      </c>
      <c r="J102" s="6">
        <v>-23.625730994152047</v>
      </c>
      <c r="K102" s="6">
        <v>-25.204678362573098</v>
      </c>
    </row>
    <row r="103" spans="9:11" x14ac:dyDescent="0.35">
      <c r="I103" s="1">
        <v>101</v>
      </c>
      <c r="J103" s="6">
        <v>-23.771929824561404</v>
      </c>
      <c r="K103" s="6">
        <v>-25.380116959064328</v>
      </c>
    </row>
    <row r="104" spans="9:11" x14ac:dyDescent="0.35">
      <c r="I104" s="1">
        <v>102</v>
      </c>
      <c r="J104" s="6">
        <v>-23.976608187134502</v>
      </c>
      <c r="K104" s="6">
        <v>-25.292397660818715</v>
      </c>
    </row>
    <row r="105" spans="9:11" x14ac:dyDescent="0.35">
      <c r="I105" s="1">
        <v>103</v>
      </c>
      <c r="J105" s="6">
        <v>-24.210526315789473</v>
      </c>
      <c r="K105" s="6">
        <v>-25.146198830409357</v>
      </c>
    </row>
    <row r="106" spans="9:11" x14ac:dyDescent="0.35">
      <c r="I106" s="1">
        <v>104</v>
      </c>
      <c r="J106" s="6">
        <v>-24.473684210526315</v>
      </c>
      <c r="K106" s="6">
        <v>-25.23391812865497</v>
      </c>
    </row>
    <row r="107" spans="9:11" x14ac:dyDescent="0.35">
      <c r="I107" s="1">
        <v>105</v>
      </c>
      <c r="J107" s="6">
        <v>-24.619883040935672</v>
      </c>
      <c r="K107" s="6">
        <v>-25.146198830409357</v>
      </c>
    </row>
    <row r="108" spans="9:11" x14ac:dyDescent="0.35">
      <c r="I108" s="1">
        <v>106</v>
      </c>
      <c r="J108" s="6">
        <v>-24.795321637426902</v>
      </c>
      <c r="K108" s="6">
        <v>-25.292397660818715</v>
      </c>
    </row>
    <row r="109" spans="9:11" x14ac:dyDescent="0.35">
      <c r="I109" s="1">
        <v>107</v>
      </c>
      <c r="J109" s="6">
        <v>-24.76608187134503</v>
      </c>
      <c r="K109" s="6">
        <v>-25.730994152046783</v>
      </c>
    </row>
    <row r="110" spans="9:11" x14ac:dyDescent="0.35">
      <c r="I110" s="1">
        <v>108</v>
      </c>
      <c r="J110" s="6">
        <v>-24.649122807017545</v>
      </c>
      <c r="K110" s="6">
        <v>-25.87719298245614</v>
      </c>
    </row>
    <row r="111" spans="9:11" x14ac:dyDescent="0.35">
      <c r="I111" s="1">
        <v>109</v>
      </c>
      <c r="J111" s="6">
        <v>-24.385964912280702</v>
      </c>
      <c r="K111" s="6">
        <v>-25.818713450292396</v>
      </c>
    </row>
    <row r="112" spans="9:11" x14ac:dyDescent="0.35">
      <c r="I112" s="1">
        <v>110</v>
      </c>
      <c r="J112" s="6">
        <v>-24.152046783625732</v>
      </c>
      <c r="K112" s="6">
        <v>-26.111111111111111</v>
      </c>
    </row>
    <row r="113" spans="9:11" x14ac:dyDescent="0.35">
      <c r="I113" s="1">
        <v>111</v>
      </c>
      <c r="J113" s="6">
        <v>-24.035087719298247</v>
      </c>
      <c r="K113" s="6">
        <v>-26.228070175438596</v>
      </c>
    </row>
    <row r="114" spans="9:11" x14ac:dyDescent="0.35">
      <c r="I114" s="1">
        <v>112</v>
      </c>
      <c r="J114" s="6">
        <v>-23.859649122807017</v>
      </c>
      <c r="K114" s="6">
        <v>-26.403508771929822</v>
      </c>
    </row>
    <row r="115" spans="9:11" x14ac:dyDescent="0.35">
      <c r="I115" s="1">
        <v>113</v>
      </c>
      <c r="J115" s="6">
        <v>-23.918128654970761</v>
      </c>
      <c r="K115" s="6">
        <v>-26.549707602339183</v>
      </c>
    </row>
    <row r="116" spans="9:11" x14ac:dyDescent="0.35">
      <c r="I116" s="1">
        <v>114</v>
      </c>
      <c r="J116" s="6">
        <v>-24.473684210526315</v>
      </c>
      <c r="K116" s="6">
        <v>-26.725146198830409</v>
      </c>
    </row>
    <row r="117" spans="9:11" x14ac:dyDescent="0.35">
      <c r="I117" s="1">
        <v>115</v>
      </c>
      <c r="J117" s="6">
        <v>-23.654970760233919</v>
      </c>
      <c r="K117" s="6">
        <v>-27.368421052631579</v>
      </c>
    </row>
    <row r="118" spans="9:11" x14ac:dyDescent="0.35">
      <c r="I118" s="1">
        <v>116</v>
      </c>
      <c r="J118" s="6">
        <v>-23.508771929824562</v>
      </c>
      <c r="K118" s="6">
        <v>-27.397660818713451</v>
      </c>
    </row>
    <row r="119" spans="9:11" x14ac:dyDescent="0.35">
      <c r="I119" s="1">
        <v>117</v>
      </c>
      <c r="J119" s="6">
        <v>-23.128654970760234</v>
      </c>
      <c r="K119" s="6">
        <v>-27.573099415204677</v>
      </c>
    </row>
    <row r="120" spans="9:11" x14ac:dyDescent="0.35">
      <c r="I120" s="1">
        <v>118</v>
      </c>
      <c r="J120" s="6">
        <v>-22.777777777777779</v>
      </c>
      <c r="K120" s="6">
        <v>-27.631578947368421</v>
      </c>
    </row>
    <row r="121" spans="9:11" x14ac:dyDescent="0.35">
      <c r="I121" s="1">
        <v>119</v>
      </c>
      <c r="J121" s="6">
        <v>-22.602339181286549</v>
      </c>
      <c r="K121" s="6">
        <v>-27.923976608187132</v>
      </c>
    </row>
    <row r="122" spans="9:11" x14ac:dyDescent="0.35">
      <c r="I122" s="1">
        <v>120</v>
      </c>
      <c r="J122" s="6">
        <v>-22.573099415204677</v>
      </c>
      <c r="K122" s="6">
        <v>-28.274853801169591</v>
      </c>
    </row>
    <row r="123" spans="9:11" x14ac:dyDescent="0.35">
      <c r="I123" s="1">
        <v>121</v>
      </c>
      <c r="J123" s="6">
        <v>-22.573099415204677</v>
      </c>
      <c r="K123" s="6">
        <v>-28.274853801169591</v>
      </c>
    </row>
    <row r="124" spans="9:11" x14ac:dyDescent="0.35">
      <c r="I124" s="1">
        <v>122</v>
      </c>
      <c r="J124" s="6">
        <v>-22.719298245614034</v>
      </c>
      <c r="K124" s="6">
        <v>-28.538011695906434</v>
      </c>
    </row>
    <row r="125" spans="9:11" x14ac:dyDescent="0.35">
      <c r="I125" s="1">
        <v>123</v>
      </c>
      <c r="J125" s="6">
        <v>-22.836257309941519</v>
      </c>
      <c r="K125" s="6">
        <v>-28.654970760233915</v>
      </c>
    </row>
    <row r="126" spans="9:11" x14ac:dyDescent="0.35">
      <c r="I126" s="1">
        <v>124</v>
      </c>
      <c r="J126" s="6">
        <v>-23.274853801169591</v>
      </c>
      <c r="K126" s="6">
        <v>-28.830409356725145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O42"/>
  <sheetViews>
    <sheetView workbookViewId="0">
      <selection activeCell="A42" sqref="A42"/>
    </sheetView>
  </sheetViews>
  <sheetFormatPr defaultRowHeight="14.5" x14ac:dyDescent="0.35"/>
  <cols>
    <col min="2" max="3" width="8.7265625" style="6"/>
    <col min="6" max="7" width="8.7265625" style="2"/>
  </cols>
  <sheetData>
    <row r="1" spans="1:15" x14ac:dyDescent="0.35">
      <c r="A1" s="13" t="s">
        <v>9</v>
      </c>
      <c r="E1" s="13" t="s">
        <v>15</v>
      </c>
      <c r="F1" s="6"/>
      <c r="G1" s="6"/>
      <c r="I1" s="13" t="s">
        <v>16</v>
      </c>
      <c r="J1" s="6"/>
      <c r="K1" s="6"/>
      <c r="M1" s="13" t="s">
        <v>18</v>
      </c>
    </row>
    <row r="2" spans="1:15" x14ac:dyDescent="0.35">
      <c r="A2" s="2"/>
      <c r="B2" s="11" t="s">
        <v>0</v>
      </c>
      <c r="C2" s="11" t="s">
        <v>1</v>
      </c>
      <c r="E2" s="2"/>
      <c r="F2" s="11" t="s">
        <v>0</v>
      </c>
      <c r="G2" s="11" t="s">
        <v>1</v>
      </c>
      <c r="I2" s="2"/>
      <c r="J2" s="11" t="s">
        <v>0</v>
      </c>
      <c r="K2" s="11" t="s">
        <v>1</v>
      </c>
      <c r="M2" s="2"/>
      <c r="N2" s="11" t="s">
        <v>0</v>
      </c>
      <c r="O2" s="11" t="s">
        <v>1</v>
      </c>
    </row>
    <row r="3" spans="1:15" x14ac:dyDescent="0.35">
      <c r="A3" s="1">
        <v>1</v>
      </c>
      <c r="B3" s="6">
        <v>-62.162962962962965</v>
      </c>
      <c r="C3" s="6">
        <v>-55.911111111111111</v>
      </c>
      <c r="E3" s="1">
        <v>1</v>
      </c>
      <c r="F3" s="6">
        <v>13.037037037037038</v>
      </c>
      <c r="G3" s="6">
        <v>-107.4074074074074</v>
      </c>
      <c r="I3" s="1">
        <v>1</v>
      </c>
      <c r="J3" s="6">
        <v>70.548148148148158</v>
      </c>
      <c r="K3" s="6">
        <v>48.94814814814815</v>
      </c>
      <c r="M3" s="1">
        <v>1</v>
      </c>
      <c r="N3" s="6">
        <v>91.466666666666669</v>
      </c>
      <c r="O3" s="6">
        <v>-27.88148148148148</v>
      </c>
    </row>
    <row r="4" spans="1:15" x14ac:dyDescent="0.35">
      <c r="A4" s="1">
        <v>2</v>
      </c>
      <c r="B4" s="6">
        <v>-61.540740740740738</v>
      </c>
      <c r="C4" s="6">
        <v>-57.24444444444444</v>
      </c>
      <c r="E4" s="1">
        <v>2</v>
      </c>
      <c r="F4" s="6">
        <v>13.303703703703704</v>
      </c>
      <c r="G4" s="6">
        <v>-99.022222222222226</v>
      </c>
      <c r="I4" s="1">
        <v>2</v>
      </c>
      <c r="J4" s="6">
        <v>63.2</v>
      </c>
      <c r="K4" s="6">
        <v>52.355555555555554</v>
      </c>
      <c r="M4" s="1">
        <v>2</v>
      </c>
      <c r="N4" s="6">
        <v>99.911111111111111</v>
      </c>
      <c r="O4" s="6">
        <v>-28.651851851851852</v>
      </c>
    </row>
    <row r="5" spans="1:15" x14ac:dyDescent="0.35">
      <c r="A5" s="1">
        <v>3</v>
      </c>
      <c r="B5" s="6">
        <v>-60.177777777777777</v>
      </c>
      <c r="C5" s="6">
        <v>-57.540740740740745</v>
      </c>
      <c r="E5" s="1">
        <v>3</v>
      </c>
      <c r="F5" s="6">
        <v>11.466666666666665</v>
      </c>
      <c r="G5" s="6">
        <v>-92.829629629629636</v>
      </c>
      <c r="I5" s="1">
        <v>3</v>
      </c>
      <c r="J5" s="6">
        <v>59.970370370370368</v>
      </c>
      <c r="K5" s="6">
        <v>53.511111111111113</v>
      </c>
      <c r="M5" s="1">
        <v>3</v>
      </c>
      <c r="N5" s="6">
        <v>107.17037037037036</v>
      </c>
      <c r="O5" s="6">
        <v>-28.296296296296298</v>
      </c>
    </row>
    <row r="6" spans="1:15" x14ac:dyDescent="0.35">
      <c r="A6" s="1">
        <v>4</v>
      </c>
      <c r="B6" s="6">
        <v>-57.777777777777779</v>
      </c>
      <c r="C6" s="6">
        <v>-56.296296296296298</v>
      </c>
      <c r="E6" s="1">
        <v>4</v>
      </c>
      <c r="F6" s="6">
        <v>11.94074074074074</v>
      </c>
      <c r="G6" s="6">
        <v>-85.540740740740745</v>
      </c>
      <c r="I6" s="1">
        <v>4</v>
      </c>
      <c r="J6" s="6">
        <v>52.770370370370372</v>
      </c>
      <c r="K6" s="6">
        <v>55.644444444444446</v>
      </c>
      <c r="M6" s="1">
        <v>4</v>
      </c>
      <c r="N6" s="6">
        <v>114.37037037037037</v>
      </c>
      <c r="O6" s="6">
        <v>-26.044444444444444</v>
      </c>
    </row>
    <row r="7" spans="1:15" x14ac:dyDescent="0.35">
      <c r="A7" s="1">
        <v>5</v>
      </c>
      <c r="B7" s="6">
        <v>-55.88148148148148</v>
      </c>
      <c r="C7" s="6">
        <v>-55.644444444444446</v>
      </c>
      <c r="E7" s="1">
        <v>5</v>
      </c>
      <c r="F7" s="6">
        <v>14.785185185185185</v>
      </c>
      <c r="G7" s="6">
        <v>-81.362962962962968</v>
      </c>
      <c r="I7" s="1">
        <v>5</v>
      </c>
      <c r="J7" s="6">
        <v>46.133333333333333</v>
      </c>
      <c r="K7" s="6">
        <v>56.592592592592595</v>
      </c>
      <c r="M7" s="1">
        <v>5</v>
      </c>
      <c r="N7" s="6">
        <v>119.88148148148149</v>
      </c>
      <c r="O7" s="6">
        <v>-21.896296296296299</v>
      </c>
    </row>
    <row r="8" spans="1:15" x14ac:dyDescent="0.35">
      <c r="A8" s="1">
        <v>6</v>
      </c>
      <c r="B8" s="6">
        <v>-54.251851851851853</v>
      </c>
      <c r="C8" s="6">
        <v>-55.851851851851848</v>
      </c>
      <c r="E8" s="1">
        <v>6</v>
      </c>
      <c r="F8" s="6">
        <v>20.829629629629629</v>
      </c>
      <c r="G8" s="6">
        <v>-77.80740740740741</v>
      </c>
      <c r="I8" s="1">
        <v>6</v>
      </c>
      <c r="J8" s="6">
        <v>40.029629629629625</v>
      </c>
      <c r="K8" s="6">
        <v>56.533333333333331</v>
      </c>
      <c r="M8" s="1">
        <v>6</v>
      </c>
      <c r="N8" s="6">
        <v>121.36296296296297</v>
      </c>
      <c r="O8" s="6">
        <v>-20.266666666666666</v>
      </c>
    </row>
    <row r="9" spans="1:15" x14ac:dyDescent="0.35">
      <c r="A9" s="1">
        <v>7</v>
      </c>
      <c r="B9" s="6">
        <v>-52.74074074074074</v>
      </c>
      <c r="C9" s="6">
        <v>-56.088888888888889</v>
      </c>
      <c r="E9" s="1">
        <v>7</v>
      </c>
      <c r="F9" s="6">
        <v>26.696296296296296</v>
      </c>
      <c r="G9" s="6">
        <v>-74.637037037037032</v>
      </c>
      <c r="I9" s="1">
        <v>7</v>
      </c>
      <c r="J9" s="6">
        <v>33.096296296296295</v>
      </c>
      <c r="K9" s="6">
        <v>54.755555555555553</v>
      </c>
      <c r="M9" s="1">
        <v>7</v>
      </c>
      <c r="N9" s="6">
        <v>124.32592592592593</v>
      </c>
      <c r="O9" s="6">
        <v>-14.755555555555553</v>
      </c>
    </row>
    <row r="10" spans="1:15" x14ac:dyDescent="0.35">
      <c r="A10" s="1">
        <v>8</v>
      </c>
      <c r="B10" s="6">
        <v>-50.725925925925928</v>
      </c>
      <c r="C10" s="6">
        <v>-56.355555555555554</v>
      </c>
      <c r="E10" s="1">
        <v>8</v>
      </c>
      <c r="F10" s="6">
        <v>32.562962962962963</v>
      </c>
      <c r="G10" s="6">
        <v>-71.644444444444446</v>
      </c>
      <c r="I10" s="1">
        <v>8</v>
      </c>
      <c r="J10" s="6">
        <v>27.37777777777778</v>
      </c>
      <c r="K10" s="6">
        <v>50.992592592592594</v>
      </c>
      <c r="M10" s="1">
        <v>8</v>
      </c>
      <c r="N10" s="6">
        <v>125.42222222222222</v>
      </c>
      <c r="O10" s="6">
        <v>-10.903703703703705</v>
      </c>
    </row>
    <row r="11" spans="1:15" x14ac:dyDescent="0.35">
      <c r="A11" s="1">
        <v>9</v>
      </c>
      <c r="B11" s="6">
        <v>-48.562962962962963</v>
      </c>
      <c r="C11" s="6">
        <v>-57.303703703703704</v>
      </c>
      <c r="E11" s="1">
        <v>9</v>
      </c>
      <c r="F11" s="6">
        <v>37.511111111111113</v>
      </c>
      <c r="G11" s="6">
        <v>-68.562962962962956</v>
      </c>
      <c r="I11" s="1">
        <v>9</v>
      </c>
      <c r="J11" s="6">
        <v>22.31111111111111</v>
      </c>
      <c r="K11" s="6">
        <v>43.911111111111111</v>
      </c>
      <c r="M11" s="1">
        <v>9</v>
      </c>
      <c r="N11" s="6">
        <v>125.83703703703704</v>
      </c>
      <c r="O11" s="6">
        <v>-7.1999999999999993</v>
      </c>
    </row>
    <row r="12" spans="1:15" x14ac:dyDescent="0.35">
      <c r="A12" s="1">
        <v>10</v>
      </c>
      <c r="B12" s="6">
        <v>-46.31111111111111</v>
      </c>
      <c r="C12" s="6">
        <v>-56.94814814814815</v>
      </c>
      <c r="E12" s="1">
        <v>10</v>
      </c>
      <c r="F12" s="6">
        <v>42.103703703703701</v>
      </c>
      <c r="G12" s="6">
        <v>-66.370370370370367</v>
      </c>
      <c r="I12" s="1">
        <v>10</v>
      </c>
      <c r="J12" s="6">
        <v>20.888888888888889</v>
      </c>
      <c r="K12" s="6">
        <v>40.177777777777777</v>
      </c>
      <c r="M12" s="1">
        <v>10</v>
      </c>
      <c r="N12" s="6">
        <v>125.65925925925926</v>
      </c>
      <c r="O12" s="6">
        <v>-3.8814814814814831</v>
      </c>
    </row>
    <row r="13" spans="1:15" x14ac:dyDescent="0.35">
      <c r="A13" s="1">
        <v>11</v>
      </c>
      <c r="B13" s="6">
        <v>-43.940740740740736</v>
      </c>
      <c r="C13" s="6">
        <v>-56.088888888888889</v>
      </c>
      <c r="E13" s="1">
        <v>11</v>
      </c>
      <c r="F13" s="6">
        <v>48.385185185185186</v>
      </c>
      <c r="G13" s="6">
        <v>-67.170370370370364</v>
      </c>
      <c r="I13" s="1">
        <v>11</v>
      </c>
      <c r="J13" s="6">
        <v>20</v>
      </c>
      <c r="K13" s="6">
        <v>37.24444444444444</v>
      </c>
      <c r="M13" s="1">
        <v>11</v>
      </c>
      <c r="N13" s="6">
        <v>124.8</v>
      </c>
      <c r="O13" s="6">
        <v>2.962962962962834E-2</v>
      </c>
    </row>
    <row r="14" spans="1:15" x14ac:dyDescent="0.35">
      <c r="A14" s="1">
        <v>12</v>
      </c>
      <c r="B14" s="6">
        <v>-42.340740740740742</v>
      </c>
      <c r="C14" s="6">
        <v>-55.733333333333334</v>
      </c>
      <c r="E14" s="1">
        <v>12</v>
      </c>
      <c r="F14" s="6">
        <v>54.518518518518519</v>
      </c>
      <c r="G14" s="6">
        <v>-65.57037037037037</v>
      </c>
      <c r="I14" s="1">
        <v>12</v>
      </c>
      <c r="J14" s="6">
        <v>19.496296296296297</v>
      </c>
      <c r="K14" s="6">
        <v>35.05185185185185</v>
      </c>
      <c r="M14" s="1">
        <v>12</v>
      </c>
      <c r="N14" s="6">
        <v>123.05185185185185</v>
      </c>
      <c r="O14" s="6">
        <v>4.8592592592592592</v>
      </c>
    </row>
    <row r="15" spans="1:15" x14ac:dyDescent="0.35">
      <c r="A15" s="1">
        <v>13</v>
      </c>
      <c r="B15" s="6">
        <v>-40.414814814814818</v>
      </c>
      <c r="C15" s="6">
        <v>-55.733333333333334</v>
      </c>
      <c r="E15" s="1">
        <v>13</v>
      </c>
      <c r="F15" s="6">
        <v>60.770370370370372</v>
      </c>
      <c r="G15" s="6">
        <v>-68.474074074074082</v>
      </c>
      <c r="I15" s="1">
        <v>13</v>
      </c>
      <c r="J15" s="6">
        <v>19.288888888888888</v>
      </c>
      <c r="K15" s="6">
        <v>26.903703703703705</v>
      </c>
      <c r="M15" s="1">
        <v>13</v>
      </c>
      <c r="N15" s="6">
        <v>119.88148148148149</v>
      </c>
      <c r="O15" s="6">
        <v>10.044444444444444</v>
      </c>
    </row>
    <row r="16" spans="1:15" x14ac:dyDescent="0.35">
      <c r="A16" s="1">
        <v>14</v>
      </c>
      <c r="B16" s="6">
        <v>-38.340740740740742</v>
      </c>
      <c r="C16" s="6">
        <v>-55.940740740740743</v>
      </c>
      <c r="E16" s="1">
        <v>14</v>
      </c>
      <c r="F16" s="6">
        <v>68.918518518518511</v>
      </c>
      <c r="G16" s="6">
        <v>-68.94814814814815</v>
      </c>
      <c r="I16" s="1">
        <v>14</v>
      </c>
      <c r="J16" s="6">
        <v>20</v>
      </c>
      <c r="K16" s="6">
        <v>23.348148148148148</v>
      </c>
      <c r="M16" s="1">
        <v>14</v>
      </c>
      <c r="N16" s="6">
        <v>119.7925925925926</v>
      </c>
      <c r="O16" s="6">
        <v>12.562962962962963</v>
      </c>
    </row>
    <row r="17" spans="1:15" x14ac:dyDescent="0.35">
      <c r="A17" s="1">
        <v>15</v>
      </c>
      <c r="B17" s="6">
        <v>-36.770370370370372</v>
      </c>
      <c r="C17" s="6">
        <v>-56.414814814814818</v>
      </c>
      <c r="E17" s="1">
        <v>15</v>
      </c>
      <c r="F17" s="6">
        <v>73.80740740740741</v>
      </c>
      <c r="G17" s="6">
        <v>-64.888888888888886</v>
      </c>
      <c r="I17" s="1">
        <v>15</v>
      </c>
      <c r="J17" s="6">
        <v>20.918518518518518</v>
      </c>
      <c r="K17" s="6">
        <v>20</v>
      </c>
      <c r="M17" s="1"/>
      <c r="N17" s="6"/>
      <c r="O17" s="6"/>
    </row>
    <row r="18" spans="1:15" x14ac:dyDescent="0.35">
      <c r="A18" s="1">
        <v>16</v>
      </c>
      <c r="B18" s="6">
        <v>-35.140740740740739</v>
      </c>
      <c r="C18" s="6">
        <v>-56.029629629629625</v>
      </c>
      <c r="E18" s="1">
        <v>16</v>
      </c>
      <c r="F18" s="6">
        <v>77.985185185185188</v>
      </c>
      <c r="G18" s="6">
        <v>-56.444444444444443</v>
      </c>
      <c r="I18" s="1">
        <v>16</v>
      </c>
      <c r="J18" s="6">
        <v>23.022222222222222</v>
      </c>
      <c r="K18" s="6">
        <v>14.992592592592594</v>
      </c>
      <c r="M18" s="1"/>
      <c r="N18" s="6"/>
      <c r="O18" s="6"/>
    </row>
    <row r="19" spans="1:15" x14ac:dyDescent="0.35">
      <c r="A19" s="1">
        <v>17</v>
      </c>
      <c r="B19" s="6">
        <v>-34.014814814814812</v>
      </c>
      <c r="C19" s="6">
        <v>-56.355555555555554</v>
      </c>
      <c r="E19" s="1">
        <v>17</v>
      </c>
      <c r="F19" s="6">
        <v>76.918518518518511</v>
      </c>
      <c r="G19" s="6">
        <v>-50.251851851851853</v>
      </c>
      <c r="I19" s="1">
        <v>17</v>
      </c>
      <c r="J19" s="6">
        <v>26.488888888888887</v>
      </c>
      <c r="K19" s="6">
        <v>9.3037037037037038</v>
      </c>
      <c r="M19" s="1"/>
      <c r="N19" s="6"/>
      <c r="O19" s="6"/>
    </row>
    <row r="20" spans="1:15" x14ac:dyDescent="0.35">
      <c r="A20" s="1">
        <v>18</v>
      </c>
      <c r="B20" s="6">
        <v>-32.918518518518518</v>
      </c>
      <c r="C20" s="6">
        <v>-57.481481481481481</v>
      </c>
      <c r="E20" s="1">
        <v>18</v>
      </c>
      <c r="F20" s="6">
        <v>75.318518518518516</v>
      </c>
      <c r="G20" s="6">
        <v>-45.214814814814815</v>
      </c>
      <c r="I20" s="1">
        <v>18</v>
      </c>
      <c r="J20" s="6">
        <v>29.748148148148147</v>
      </c>
      <c r="K20" s="6">
        <v>5.4518518518518526</v>
      </c>
      <c r="M20" s="1"/>
      <c r="N20" s="6"/>
      <c r="O20" s="6"/>
    </row>
    <row r="21" spans="1:15" x14ac:dyDescent="0.35">
      <c r="A21" s="1">
        <v>19</v>
      </c>
      <c r="B21" s="6">
        <v>-31.970370370370372</v>
      </c>
      <c r="C21" s="6">
        <v>-56.829629629629629</v>
      </c>
      <c r="E21" s="1">
        <v>19</v>
      </c>
      <c r="F21" s="6">
        <v>77.718518518518522</v>
      </c>
      <c r="G21" s="6">
        <v>-39.170370370370371</v>
      </c>
      <c r="I21" s="1">
        <v>19</v>
      </c>
      <c r="J21" s="6">
        <v>35.644444444444446</v>
      </c>
      <c r="K21" s="6">
        <v>2.962962962962834E-2</v>
      </c>
      <c r="M21" s="1"/>
      <c r="N21" s="6"/>
      <c r="O21" s="6"/>
    </row>
    <row r="22" spans="1:15" x14ac:dyDescent="0.35">
      <c r="A22" s="1">
        <v>20</v>
      </c>
      <c r="B22" s="6">
        <v>-29.837037037037039</v>
      </c>
      <c r="C22" s="6">
        <v>-55.348148148148148</v>
      </c>
      <c r="E22" s="1">
        <v>20</v>
      </c>
      <c r="F22" s="6">
        <v>83.555555555555557</v>
      </c>
      <c r="G22" s="6">
        <v>-36.059259259259264</v>
      </c>
      <c r="I22" s="1">
        <v>20</v>
      </c>
      <c r="J22" s="6">
        <v>40</v>
      </c>
      <c r="K22" s="6">
        <v>-3.2888888888888879</v>
      </c>
      <c r="M22" s="1"/>
      <c r="N22" s="6"/>
      <c r="O22" s="6"/>
    </row>
    <row r="23" spans="1:15" x14ac:dyDescent="0.35">
      <c r="A23" s="1">
        <v>21</v>
      </c>
      <c r="B23" s="6">
        <v>-28.296296296296298</v>
      </c>
      <c r="C23" s="6">
        <v>-54.222222222222221</v>
      </c>
      <c r="E23" s="1">
        <v>21</v>
      </c>
      <c r="F23" s="6">
        <v>84.296296296296305</v>
      </c>
      <c r="G23" s="6">
        <v>-34.251851851851853</v>
      </c>
      <c r="I23" s="1">
        <v>21</v>
      </c>
      <c r="J23" s="6">
        <v>49.422222222222217</v>
      </c>
      <c r="K23" s="6">
        <v>-8.8888888888888893</v>
      </c>
      <c r="M23" s="1"/>
      <c r="N23" s="6"/>
      <c r="O23" s="6"/>
    </row>
    <row r="24" spans="1:15" x14ac:dyDescent="0.35">
      <c r="A24" s="1">
        <v>22</v>
      </c>
      <c r="B24" s="6">
        <v>-27.229629629629628</v>
      </c>
      <c r="C24" s="6">
        <v>-53.214814814814815</v>
      </c>
      <c r="I24" s="1">
        <v>22</v>
      </c>
      <c r="J24" s="6">
        <v>59.940740740740743</v>
      </c>
      <c r="K24" s="6">
        <v>-14.874074074074073</v>
      </c>
      <c r="M24" s="1"/>
      <c r="N24" s="6"/>
      <c r="O24" s="6"/>
    </row>
    <row r="25" spans="1:15" x14ac:dyDescent="0.35">
      <c r="A25" s="1">
        <v>23</v>
      </c>
      <c r="B25" s="6">
        <v>-26.222222222222221</v>
      </c>
      <c r="C25" s="6">
        <v>-51.407407407407405</v>
      </c>
      <c r="I25" s="1">
        <v>23</v>
      </c>
      <c r="J25" s="6">
        <v>69.748148148148147</v>
      </c>
      <c r="K25" s="6">
        <v>-20.237037037037034</v>
      </c>
      <c r="M25" s="1"/>
      <c r="N25" s="6"/>
      <c r="O25" s="6"/>
    </row>
    <row r="26" spans="1:15" x14ac:dyDescent="0.35">
      <c r="A26" s="1">
        <v>24</v>
      </c>
      <c r="B26" s="6">
        <v>-25.6</v>
      </c>
      <c r="C26" s="6">
        <v>-49.68888888888889</v>
      </c>
      <c r="I26" s="1">
        <v>24</v>
      </c>
      <c r="J26" s="6">
        <v>71.970370370370375</v>
      </c>
      <c r="K26" s="6">
        <v>-21.451851851851849</v>
      </c>
      <c r="M26" s="1"/>
      <c r="N26" s="6"/>
      <c r="O26" s="6"/>
    </row>
    <row r="27" spans="1:15" x14ac:dyDescent="0.35">
      <c r="A27" s="1">
        <v>25</v>
      </c>
      <c r="B27" s="6">
        <v>-25.214814814814815</v>
      </c>
      <c r="C27" s="6">
        <v>-48.32592592592593</v>
      </c>
      <c r="I27" s="1">
        <v>25</v>
      </c>
      <c r="J27" s="6">
        <v>76.32592592592593</v>
      </c>
      <c r="K27" s="6">
        <v>-23.762962962962966</v>
      </c>
      <c r="M27" s="1"/>
      <c r="N27" s="6"/>
      <c r="O27" s="6"/>
    </row>
    <row r="28" spans="1:15" x14ac:dyDescent="0.35">
      <c r="A28" s="1">
        <v>26</v>
      </c>
      <c r="B28" s="6">
        <v>-25.274074074074072</v>
      </c>
      <c r="C28" s="6">
        <v>-46.222222222222221</v>
      </c>
      <c r="I28" s="1">
        <v>26</v>
      </c>
      <c r="J28" s="6">
        <v>79.911111111111111</v>
      </c>
      <c r="K28" s="6">
        <v>-24.977777777777774</v>
      </c>
      <c r="M28" s="1"/>
      <c r="N28" s="6"/>
      <c r="O28" s="6"/>
    </row>
    <row r="29" spans="1:15" x14ac:dyDescent="0.35">
      <c r="A29" s="1">
        <v>27</v>
      </c>
      <c r="B29" s="6">
        <v>-26.074074074074076</v>
      </c>
      <c r="C29" s="6">
        <v>-44.829629629629629</v>
      </c>
      <c r="I29" s="1">
        <v>27</v>
      </c>
      <c r="J29" s="6">
        <v>86.488888888888894</v>
      </c>
      <c r="K29" s="6">
        <v>-26.844444444444441</v>
      </c>
      <c r="M29" s="1"/>
      <c r="N29" s="6"/>
      <c r="O29" s="6"/>
    </row>
    <row r="30" spans="1:15" x14ac:dyDescent="0.35">
      <c r="A30" s="1">
        <v>28</v>
      </c>
      <c r="B30" s="6">
        <v>-29.244444444444444</v>
      </c>
      <c r="C30" s="6">
        <v>-43.555555555555557</v>
      </c>
      <c r="I30" s="1">
        <v>28</v>
      </c>
      <c r="J30" s="6">
        <v>91.466666666666669</v>
      </c>
      <c r="K30" s="6">
        <v>-27.88148148148148</v>
      </c>
      <c r="M30" s="1"/>
      <c r="N30" s="6"/>
      <c r="O30" s="6"/>
    </row>
    <row r="31" spans="1:15" x14ac:dyDescent="0.35">
      <c r="A31" s="1">
        <v>29</v>
      </c>
      <c r="B31" s="6">
        <v>-30.785185185185185</v>
      </c>
      <c r="C31" s="6">
        <v>-43.437037037037037</v>
      </c>
    </row>
    <row r="32" spans="1:15" x14ac:dyDescent="0.35">
      <c r="A32" s="1">
        <v>30</v>
      </c>
      <c r="B32" s="6">
        <v>-31.585185185185185</v>
      </c>
      <c r="C32" s="6">
        <v>-43.822222222222223</v>
      </c>
    </row>
    <row r="33" spans="1:3" x14ac:dyDescent="0.35">
      <c r="A33" s="1">
        <v>31</v>
      </c>
      <c r="B33" s="6">
        <v>-33.362962962962968</v>
      </c>
      <c r="C33" s="6">
        <v>-45.037037037037038</v>
      </c>
    </row>
    <row r="34" spans="1:3" x14ac:dyDescent="0.35">
      <c r="A34" s="1">
        <v>32</v>
      </c>
      <c r="B34" s="6">
        <v>-34.933333333333337</v>
      </c>
      <c r="C34" s="6">
        <v>-44.503703703703707</v>
      </c>
    </row>
    <row r="35" spans="1:3" x14ac:dyDescent="0.35">
      <c r="A35" s="1">
        <v>33</v>
      </c>
      <c r="B35" s="6">
        <v>-36.148148148148152</v>
      </c>
      <c r="C35" s="6">
        <v>-42.874074074074073</v>
      </c>
    </row>
    <row r="36" spans="1:3" x14ac:dyDescent="0.35">
      <c r="A36" s="1">
        <v>34</v>
      </c>
      <c r="B36" s="6">
        <v>-37.125925925925927</v>
      </c>
      <c r="C36" s="6">
        <v>-41.748148148148147</v>
      </c>
    </row>
    <row r="37" spans="1:3" x14ac:dyDescent="0.35">
      <c r="A37" s="1">
        <v>35</v>
      </c>
      <c r="B37" s="6">
        <v>-39.762962962962959</v>
      </c>
      <c r="C37" s="6">
        <v>-40.74074074074074</v>
      </c>
    </row>
    <row r="38" spans="1:3" x14ac:dyDescent="0.35">
      <c r="A38" s="1">
        <v>36</v>
      </c>
      <c r="B38" s="6">
        <v>-40.059259259259264</v>
      </c>
      <c r="C38" s="6">
        <v>-40.562962962962963</v>
      </c>
    </row>
    <row r="39" spans="1:3" x14ac:dyDescent="0.35">
      <c r="A39" s="1">
        <v>37</v>
      </c>
      <c r="B39" s="6">
        <v>-43.25925925925926</v>
      </c>
      <c r="C39" s="6">
        <v>-39.229629629629628</v>
      </c>
    </row>
    <row r="40" spans="1:3" x14ac:dyDescent="0.35">
      <c r="A40" s="1">
        <v>38</v>
      </c>
      <c r="B40" s="6">
        <v>-44.918518518518518</v>
      </c>
      <c r="C40" s="6">
        <v>-39.25925925925926</v>
      </c>
    </row>
    <row r="41" spans="1:3" x14ac:dyDescent="0.35">
      <c r="A41" s="1">
        <v>39</v>
      </c>
      <c r="B41" s="6">
        <v>-47.733333333333334</v>
      </c>
      <c r="C41" s="6">
        <v>-40.74074074074074</v>
      </c>
    </row>
    <row r="42" spans="1:3" x14ac:dyDescent="0.35">
      <c r="A42" s="1">
        <v>40</v>
      </c>
      <c r="B42" s="6">
        <v>-48.918518518518518</v>
      </c>
      <c r="C42" s="6">
        <v>-40.74074074074074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Single</vt:lpstr>
      <vt:lpstr>Mass (v2)</vt:lpstr>
      <vt:lpstr>Colors</vt:lpstr>
      <vt:lpstr>Nebulas</vt:lpstr>
      <vt:lpstr>Borders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2024-11-06T00:13:00Z</dcterms:modified>
</cp:coreProperties>
</file>