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AAB2A5B7-7BA3-4699-BA4A-D7E089CD4AA8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985-83" sheetId="15" r:id="rId5"/>
  </sheets>
  <definedNames>
    <definedName name="ACSector">#REF!</definedName>
    <definedName name="Aldebaran">'985-83'!$A$5:$D$9</definedName>
    <definedName name="AndorSector">#REF!</definedName>
    <definedName name="ImportantPlanets">'Master Coords'!$A$6:$A$16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5" l="1"/>
  <c r="E7" i="15"/>
  <c r="E8" i="15"/>
  <c r="E9" i="15"/>
  <c r="E5" i="15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<sst xmlns="http://schemas.openxmlformats.org/spreadsheetml/2006/main" count="272" uniqueCount="217">
  <si>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</si>
  <si>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</si>
  <si>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</si>
  <si>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</si>
  <si>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</si>
  <si>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</si>
  <si>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</si>
  <si>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</si>
  <si>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</si>
  <si>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</si>
  <si>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</si>
  <si>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</si>
  <si>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</si>
  <si>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</si>
  <si>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</si>
  <si>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</si>
  <si>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</si>
  <si>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</si>
  <si>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</si>
  <si>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</si>
  <si>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</si>
  <si>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</si>
  <si>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</si>
  <si>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</si>
  <si>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</si>
  <si>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</si>
  <si>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</si>
  <si>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</si>
  <si>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</si>
  <si>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</si>
  <si>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</si>
  <si>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</si>
  <si>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</si>
  <si>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</si>
  <si>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</si>
  <si>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</si>
  <si>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</si>
  <si>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</si>
  <si>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</si>
  <si>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</si>
  <si>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</si>
  <si>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</si>
  <si>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</si>
  <si>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</si>
  <si>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</si>
  <si>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</si>
  <si>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</si>
  <si>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</si>
  <si>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</si>
  <si>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</si>
  <si>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</si>
  <si>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</si>
  <si>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</si>
  <si>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</si>
  <si>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</si>
  <si>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</si>
  <si>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</si>
  <si>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</si>
  <si>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</si>
  <si>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</si>
  <si>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</si>
  <si>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</si>
  <si>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</si>
  <si>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</si>
  <si>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</si>
  <si>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</si>
  <si>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</si>
  <si>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</si>
  <si>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</si>
  <si>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</si>
  <si>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</si>
  <si>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</si>
  <si>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</si>
  <si>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</si>
  <si>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</si>
  <si>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</si>
  <si>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</si>
  <si>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</si>
  <si>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</si>
  <si>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</si>
  <si>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</si>
  <si>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</si>
  <si>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</si>
  <si>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</si>
  <si>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</si>
  <si>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</si>
  <si>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</si>
  <si>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</si>
  <si>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</si>
  <si>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</si>
  <si>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</si>
  <si>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</si>
  <si>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</si>
  <si>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</si>
  <si>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</si>
  <si>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</si>
  <si>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</si>
  <si>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</si>
  <si>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</si>
  <si>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</si>
  <si>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</si>
  <si>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</si>
  <si>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</si>
  <si>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</si>
  <si>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</si>
  <si>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</si>
  <si>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</si>
  <si>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</si>
  <si>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</si>
  <si>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</si>
  <si>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</si>
  <si>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</si>
  <si>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</si>
  <si>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</si>
  <si>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</si>
  <si>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</si>
  <si>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</si>
  <si>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</si>
  <si>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</si>
  <si>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</si>
  <si>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</si>
  <si>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</si>
  <si>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</si>
  <si>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</si>
  <si>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</si>
  <si>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</si>
  <si>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</si>
  <si>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</si>
  <si>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</si>
  <si>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</si>
  <si>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</si>
  <si>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</si>
  <si>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</si>
  <si>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</si>
  <si>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</si>
  <si>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</si>
  <si>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</si>
  <si>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</si>
  <si>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</si>
  <si>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</si>
  <si>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</si>
  <si>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</si>
  <si>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</si>
  <si>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</si>
  <si>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</si>
  <si>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</si>
  <si>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</si>
  <si>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</si>
  <si>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</si>
  <si>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</si>
  <si>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</si>
  <si>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</si>
  <si>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</si>
  <si>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</si>
  <si>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</si>
  <si>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</si>
  <si>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</si>
  <si>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</si>
  <si>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</si>
  <si>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</si>
  <si>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</si>
  <si>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</si>
  <si>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</si>
  <si>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</si>
  <si>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</si>
  <si>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</si>
  <si>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</si>
  <si>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</si>
  <si>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</si>
  <si>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</si>
  <si>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</si>
  <si>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</si>
  <si>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</si>
  <si>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</si>
  <si>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</si>
  <si>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</si>
  <si>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</si>
  <si>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</si>
  <si>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</si>
  <si>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Aldebaran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</si>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</sst>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1" fillId="4" borderId="0" xfId="1" applyNumberFormat="1" applyFill="1" applyAlignment="1">
      <alignment horizont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1" fillId="6" borderId="0" xfId="1" applyNumberFormat="1" applyFon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4" t="s">
        <v>195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5" t="s">
        <v>196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6" t="s">
        <v>61</v>
      </c>
      <c r="Q5" s="39" t="s">
        <v>197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7" t="s">
        <v>198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8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9" t="s">
        <v>199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40" t="s">
        <v>43</v>
      </c>
      <c r="F2" s="40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180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tabSelected="1" workbookViewId="0">
      <selection activeCell="E20" sqref="E2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206</v>
      </c>
      <c r="E2" s="40" t="s">
        <v>179</v>
      </c>
      <c r="F2" s="40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179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SQRT((VLOOKUP($E$2,Aldebaran,2)-B6)^2+(VLOOKUP($E$2,Aldebaran,3)-C6)^2+(VLOOKUP($E$2,Aldebaran,4)-D6)^2)</f>
        <v>71.900486785556609</v>
      </c>
      <c r="H6" s="2" t="s">
        <v>51</v>
      </c>
    </row>
    <row r="7" spans="1:8">
      <c r="A7" s="32"/>
      <c r="B7" s="23"/>
      <c r="C7" s="23"/>
      <c r="D7" s="23"/>
      <c r="E7" s="31">
        <f>SQRT((VLOOKUP($E$2,Aldebaran,2)-B7)^2+(VLOOKUP($E$2,Aldebaran,3)-C7)^2+(VLOOKUP($E$2,Aldebaran,4)-D7)^2)</f>
        <v>71.900486785556609</v>
      </c>
      <c r="H7" s="2" t="s">
        <v>180</v>
      </c>
    </row>
    <row r="8" spans="1:8">
      <c r="A8" s="32"/>
      <c r="B8" s="23"/>
      <c r="C8" s="23"/>
      <c r="D8" s="23"/>
      <c r="E8" s="31">
        <f>SQRT((VLOOKUP($E$2,Aldebaran,2)-B8)^2+(VLOOKUP($E$2,Aldebaran,3)-C8)^2+(VLOOKUP($E$2,Aldebaran,4)-D8)^2)</f>
        <v>71.900486785556609</v>
      </c>
      <c r="H8" s="2" t="s">
        <v>52</v>
      </c>
    </row>
    <row r="9" spans="1:8">
      <c r="A9" s="32"/>
      <c r="B9" s="23"/>
      <c r="C9" s="23"/>
      <c r="D9" s="23"/>
      <c r="E9" s="31">
        <f>SQRT((VLOOKUP($E$2,Aldebaran,2)-B9)^2+(VLOOKUP($E$2,Aldebaran,3)-C9)^2+(VLOOKUP($E$2,Aldebaran,4)-D9)^2)</f>
        <v>71.900486785556609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2" t="s">
        <v>34</v>
      </c>
      <c r="C14" s="33"/>
      <c r="D14" s="14"/>
      <c r="H14" s="2" t="s">
        <v>57</v>
      </c>
    </row>
    <row r="15" spans="1:8">
      <c r="A15" s="15"/>
      <c r="B15" s="50"/>
      <c r="C15" s="16"/>
      <c r="D15" s="17"/>
      <c r="H15" s="2" t="s">
        <v>58</v>
      </c>
    </row>
    <row r="16" spans="1:8">
      <c r="A16" s="15"/>
      <c r="B16" s="41" t="s">
        <v>188</v>
      </c>
      <c r="C16" s="16"/>
      <c r="D16" s="17"/>
    </row>
    <row r="17" spans="1:5">
      <c r="A17" s="50" t="s">
        <v>202</v>
      </c>
      <c r="B17" s="50" t="s">
        <v>203</v>
      </c>
      <c r="C17" s="50" t="s">
        <v>208</v>
      </c>
      <c r="D17" s="17"/>
    </row>
    <row r="18" spans="1:5">
      <c r="A18" s="50" t="s">
        <v>200</v>
      </c>
      <c r="B18" s="50" t="s">
        <v>204</v>
      </c>
      <c r="C18" s="50" t="s">
        <v>209</v>
      </c>
      <c r="D18" s="17"/>
    </row>
    <row r="19" spans="1:5">
      <c r="A19" s="50" t="s">
        <v>201</v>
      </c>
      <c r="B19" s="50" t="s">
        <v>205</v>
      </c>
      <c r="C19" s="50" t="s">
        <v>210</v>
      </c>
      <c r="D19" s="17"/>
    </row>
    <row r="20" spans="1:5">
      <c r="A20" s="50"/>
      <c r="B20" s="50"/>
      <c r="C20" s="50"/>
      <c r="D20" s="17"/>
    </row>
    <row r="21" spans="1:5">
      <c r="A21" s="50" t="s">
        <v>181</v>
      </c>
      <c r="B21" s="50" t="s">
        <v>184</v>
      </c>
      <c r="C21" s="50" t="s">
        <v>211</v>
      </c>
      <c r="D21" s="17"/>
    </row>
    <row r="22" spans="1:5">
      <c r="A22" s="51" t="s">
        <v>182</v>
      </c>
      <c r="B22" s="41" t="s">
        <v>207</v>
      </c>
      <c r="C22" s="51" t="s">
        <v>212</v>
      </c>
      <c r="D22" s="43" t="s">
        <v>186</v>
      </c>
    </row>
    <row r="23" spans="1:5">
      <c r="A23" s="50" t="s">
        <v>183</v>
      </c>
      <c r="B23" s="50" t="s">
        <v>185</v>
      </c>
      <c r="C23" s="50" t="s">
        <v>213</v>
      </c>
      <c r="D23" s="17"/>
    </row>
    <row r="24" spans="1:5">
      <c r="A24" s="50"/>
      <c r="B24" s="50"/>
      <c r="C24" s="50"/>
      <c r="D24" s="17"/>
    </row>
    <row r="25" spans="1:5">
      <c r="A25" s="50" t="s">
        <v>190</v>
      </c>
      <c r="B25" s="50" t="s">
        <v>194</v>
      </c>
      <c r="C25" s="50" t="s">
        <v>214</v>
      </c>
      <c r="D25" s="17"/>
    </row>
    <row r="26" spans="1:5">
      <c r="A26" s="50" t="s">
        <v>189</v>
      </c>
      <c r="B26" s="50" t="s">
        <v>192</v>
      </c>
      <c r="C26" s="50" t="s">
        <v>215</v>
      </c>
      <c r="D26" s="17"/>
    </row>
    <row r="27" spans="1:5">
      <c r="A27" s="50" t="s">
        <v>191</v>
      </c>
      <c r="B27" s="50" t="s">
        <v>193</v>
      </c>
      <c r="C27" s="50" t="s">
        <v>216</v>
      </c>
      <c r="D27" s="17"/>
    </row>
    <row r="28" spans="1:5">
      <c r="A28" s="19"/>
      <c r="B28" s="42" t="s">
        <v>187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Distance Calcs</vt:lpstr>
      <vt:lpstr>Master Coords</vt:lpstr>
      <vt:lpstr>Block</vt:lpstr>
      <vt:lpstr>Sector Template</vt:lpstr>
      <vt:lpstr>985-83</vt:lpstr>
      <vt:lpstr>Aldebaran</vt:lpstr>
      <vt:lpstr>ImportantPlanets</vt:lpstr>
      <vt:lpstr>'Distance Calcs'!Name</vt:lpstr>
      <vt:lpstr>Name</vt:lpstr>
      <vt:lpstr>'985-83'!SolSector</vt:lpstr>
      <vt:lpstr>'Sector Template'!SolSector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2022-12-31T02:44:20Z</dcterms:modified>
</cp:coreProperties>
</file>