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n's Documents\My RPGs &amp; Games\Star Trek sources\"/>
    </mc:Choice>
  </mc:AlternateContent>
  <xr:revisionPtr revIDLastSave="0" documentId="13_ncr:1_{8AFDB186-6308-41EF-87BD-4D5679C265AE}" xr6:coauthVersionLast="47" xr6:coauthVersionMax="47" xr10:uidLastSave="{00000000-0000-0000-0000-000000000000}"/>
  <bookViews>
    <workbookView xWindow="-120" yWindow="-120" windowWidth="38640" windowHeight="21120" xr2:uid="{72D7B082-AFB3-46F5-910A-39EB92397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6" i="1"/>
  <c r="G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D7" authorId="0" shapeId="0" xr:uid="{CCAFD6EB-46C7-465B-8625-553806B7FC53}">
      <text>
        <r>
          <rPr>
            <sz val="9"/>
            <color indexed="81"/>
            <rFont val="Tahoma"/>
            <family val="2"/>
          </rPr>
          <t xml:space="preserve">originally 1
</t>
        </r>
      </text>
    </comment>
    <comment ref="D8" authorId="0" shapeId="0" xr:uid="{E9F00DF4-20AF-4DC3-83DB-B574A9BB1563}">
      <text>
        <r>
          <rPr>
            <sz val="9"/>
            <color indexed="81"/>
            <rFont val="Tahoma"/>
            <family val="2"/>
          </rPr>
          <t xml:space="preserve">originally 0.0026432
</t>
        </r>
      </text>
    </comment>
    <comment ref="D9" authorId="0" shapeId="0" xr:uid="{A744480F-B033-424F-BEFF-4FAA71FD9352}">
      <text>
        <r>
          <rPr>
            <sz val="9"/>
            <color indexed="81"/>
            <rFont val="Tahoma"/>
            <family val="2"/>
          </rPr>
          <t xml:space="preserve">originally 2.879267
</t>
        </r>
      </text>
    </comment>
    <comment ref="D10" authorId="0" shapeId="0" xr:uid="{BE00B41C-0B51-43C4-8809-C9C399B39066}">
      <text>
        <r>
          <rPr>
            <sz val="9"/>
            <color indexed="81"/>
            <rFont val="Tahoma"/>
            <family val="2"/>
          </rPr>
          <t xml:space="preserve">originally 0.0627412
</t>
        </r>
      </text>
    </comment>
    <comment ref="D11" authorId="0" shapeId="0" xr:uid="{8CAEC805-7F66-418D-A27E-1898AF78B2EE}">
      <text>
        <r>
          <rPr>
            <sz val="9"/>
            <color indexed="81"/>
            <rFont val="Tahoma"/>
            <family val="2"/>
          </rPr>
          <t xml:space="preserve">originally 0.325746
</t>
        </r>
      </text>
    </comment>
  </commentList>
</comments>
</file>

<file path=xl/sharedStrings.xml><?xml version="1.0" encoding="utf-8"?>
<sst xmlns="http://schemas.openxmlformats.org/spreadsheetml/2006/main" count="11" uniqueCount="11">
  <si>
    <t>Warp (TNG)</t>
  </si>
  <si>
    <t>Warp 9+ (TNG)</t>
  </si>
  <si>
    <t>c</t>
  </si>
  <si>
    <t>Warp Factor</t>
  </si>
  <si>
    <t>subspace field density (a)</t>
  </si>
  <si>
    <t>electromagnetic flux (n)</t>
  </si>
  <si>
    <t>Cochrane refraction index</t>
  </si>
  <si>
    <t>Cochrane reflection index</t>
  </si>
  <si>
    <t>Cochrane value (c)</t>
  </si>
  <si>
    <t>Warp (OCU)</t>
  </si>
  <si>
    <t>by Revanche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</si>
</sst>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FBFB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right"/>
    </xf>
    <xf numFmtId="0" fontId="0" fillId="4" borderId="0" xfId="0" applyFill="1" applyAlignment="1">
      <alignment horizontal="right"/>
    </xf>
    <xf numFmtId="0" fontId="1" fillId="4" borderId="0" xfId="0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165" fontId="0" fillId="4" borderId="0" xfId="0" applyNumberFormat="1" applyFill="1"/>
    <xf numFmtId="165" fontId="0" fillId="4" borderId="0" xfId="0" applyNumberFormat="1" applyFill="1" applyAlignment="1">
      <alignment horizontal="center"/>
    </xf>
    <xf numFmtId="1" fontId="2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B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87E0C-882F-494D-829C-36E54E9960AD}">
  <dimension ref="A1:AJ18"/>
  <sheetViews>
    <sheetView tabSelected="1" workbookViewId="0">
      <selection activeCell="A18" sqref="A18"/>
    </sheetView>
  </sheetViews>
  <sheetFormatPr defaultRowHeight="15" x14ac:dyDescent="0.25"/>
  <cols>
    <col min="1" max="2" width="9.140625" style="5"/>
    <col min="3" max="3" width="17.5703125" style="8" customWidth="1"/>
    <col min="4" max="4" width="20.140625" style="10" customWidth="1"/>
    <col min="5" max="5" width="9.140625" style="5"/>
    <col min="6" max="6" width="15.28515625" style="5" customWidth="1"/>
    <col min="7" max="7" width="32.28515625" style="5" customWidth="1"/>
    <col min="8" max="8" width="19.42578125" style="11" customWidth="1"/>
    <col min="9" max="36" width="9.140625" style="5"/>
  </cols>
  <sheetData>
    <row r="1" spans="2:8" s="5" customFormat="1" x14ac:dyDescent="0.25">
      <c r="C1" s="8"/>
      <c r="D1" s="10"/>
      <c r="H1" s="11"/>
    </row>
    <row r="2" spans="2:8" s="5" customFormat="1" x14ac:dyDescent="0.25">
      <c r="C2" s="8"/>
      <c r="D2" s="10"/>
      <c r="H2" s="11"/>
    </row>
    <row r="3" spans="2:8" s="5" customFormat="1" x14ac:dyDescent="0.25">
      <c r="C3" s="8"/>
      <c r="D3" s="10"/>
      <c r="H3" s="11"/>
    </row>
    <row r="4" spans="2:8" x14ac:dyDescent="0.25">
      <c r="B4" s="6"/>
      <c r="C4" s="7" t="s">
        <v>3</v>
      </c>
      <c r="D4" s="1">
        <v>9</v>
      </c>
      <c r="F4" s="7" t="s">
        <v>9</v>
      </c>
      <c r="G4" s="2">
        <f>(D4^3)*D7</f>
        <v>729</v>
      </c>
    </row>
    <row r="5" spans="2:8" x14ac:dyDescent="0.25">
      <c r="B5" s="6"/>
      <c r="C5" s="7"/>
      <c r="F5" s="7" t="s">
        <v>0</v>
      </c>
      <c r="G5" s="2">
        <f>IF(D4&gt;9, "invalid", D4^3.3333)</f>
        <v>1516.2700500772751</v>
      </c>
    </row>
    <row r="6" spans="2:8" x14ac:dyDescent="0.25">
      <c r="D6" s="13" t="s">
        <v>2</v>
      </c>
      <c r="F6" s="7" t="s">
        <v>1</v>
      </c>
      <c r="G6" s="2" t="str">
        <f>IF(D4&lt;=9, "invalid", IF(D4&gt;=10, "infinite", D4^(((10/3)+D8*(-LN(10-D4))^D9)+D10*((D4-9)^5)+D11*((D4-9)^11))))</f>
        <v>invalid</v>
      </c>
    </row>
    <row r="7" spans="2:8" x14ac:dyDescent="0.25">
      <c r="C7" s="9" t="s">
        <v>8</v>
      </c>
      <c r="D7" s="4">
        <v>1</v>
      </c>
      <c r="F7" s="7"/>
      <c r="G7" s="10"/>
    </row>
    <row r="8" spans="2:8" x14ac:dyDescent="0.25">
      <c r="C8" s="7" t="s">
        <v>4</v>
      </c>
      <c r="D8" s="3">
        <v>2.6432000000000001E-3</v>
      </c>
      <c r="H8" s="12"/>
    </row>
    <row r="9" spans="2:8" x14ac:dyDescent="0.25">
      <c r="C9" s="7" t="s">
        <v>5</v>
      </c>
      <c r="D9" s="3">
        <v>2.879267</v>
      </c>
    </row>
    <row r="10" spans="2:8" x14ac:dyDescent="0.25">
      <c r="C10" s="7" t="s">
        <v>6</v>
      </c>
      <c r="D10" s="3">
        <v>6.2741199999999997E-2</v>
      </c>
    </row>
    <row r="11" spans="2:8" x14ac:dyDescent="0.25">
      <c r="C11" s="7" t="s">
        <v>7</v>
      </c>
      <c r="D11" s="3">
        <v>0.32574599999999998</v>
      </c>
      <c r="H11" s="5"/>
    </row>
    <row r="12" spans="2:8" x14ac:dyDescent="0.25">
      <c r="C12" s="7"/>
      <c r="D12" s="6"/>
      <c r="H12" s="5"/>
    </row>
    <row r="13" spans="2:8" x14ac:dyDescent="0.25">
      <c r="C13" s="7"/>
      <c r="D13" s="6"/>
      <c r="H13" s="5"/>
    </row>
    <row r="18" spans="1:1" x14ac:dyDescent="0.25">
      <c r="A18" s="5" t="s">
        <v>10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B</dc:creator>
  <cp:lastModifiedBy>D B</cp:lastModifiedBy>
  <dcterms:created xsi:type="dcterms:W3CDTF">2025-01-12T14:23:54Z</dcterms:created>
  <dcterms:modified xsi:type="dcterms:W3CDTF">2025-01-12T15:59:00Z</dcterms:modified>
</cp:coreProperties>
</file>